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195" windowHeight="8985" activeTab="0"/>
  </bookViews>
  <sheets>
    <sheet name="Титульный" sheetId="1" r:id="rId1"/>
    <sheet name="ВО доступ" sheetId="2" r:id="rId2"/>
    <sheet name="Ссылки на публикации" sheetId="3" r:id="rId3"/>
    <sheet name="Проверка" sheetId="4" r:id="rId4"/>
  </sheets>
  <externalReferences>
    <externalReference r:id="rId7"/>
  </externalReferences>
  <definedNames>
    <definedName name="activity">'Титульный'!$G$29</definedName>
    <definedName name="activity_zag">'Титульный'!$E$29</definedName>
    <definedName name="checkBC_1">'ВО доступ'!$F$18:$F$20</definedName>
    <definedName name="checkBC_2">'Ссылки на публикации'!$G$15:$K$16</definedName>
    <definedName name="checkEtcBC_1">'ВО доступ'!$G$14:$G$21</definedName>
    <definedName name="checkEtcBC_2">'Ссылки на публикации'!$F$17:$K$18</definedName>
    <definedName name="codeTemplates">#REF!</definedName>
    <definedName name="Consecutive_number">'Ссылки на публикации'!$E$12</definedName>
    <definedName name="Date_of_posting_inf">'Ссылки на публикации'!$H$12</definedName>
    <definedName name="Date_of_publication">'Ссылки на публикации'!$J$12</definedName>
    <definedName name="details_of_org_address">'Титульный'!$G$40:$G$41</definedName>
    <definedName name="details_of_org_buhg">'Титульный'!$G$48:$G$49</definedName>
    <definedName name="details_of_org_etc">'Титульный'!$G$52:$G$55</definedName>
    <definedName name="details_of_org_main">'Титульный'!$G$44:$G$45</definedName>
    <definedName name="fil">'Титульный'!$G$24</definedName>
    <definedName name="fil_flag">'Титульный'!$G$18</definedName>
    <definedName name="god">'Титульный'!$G$15</definedName>
    <definedName name="IndicationPublication">'Ссылки на публикации'!$E$10</definedName>
    <definedName name="inn">'Титульный'!$G$26</definedName>
    <definedName name="inn_zag">'Титульный'!$E$26</definedName>
    <definedName name="kpp">'Титульный'!$G$27</definedName>
    <definedName name="kpp_zag">'Титульный'!$E$27</definedName>
    <definedName name="kvartal">'[1]TEHSHEET'!$B$2:$B$5</definedName>
    <definedName name="LastUpdateDate_MO">'Титульный'!$E$32</definedName>
    <definedName name="LastUpdateDate_ReestrOrg">'Титульный'!$E$21</definedName>
    <definedName name="list_units">'[1]TEHSHEET'!$K$2:$K$3</definedName>
    <definedName name="logic">'[1]TEHSHEET'!$A$2:$A$3</definedName>
    <definedName name="mo_check">'Титульный'!$F$35:$F$37</definedName>
    <definedName name="MO_LIST_13">'[1]REESTR_MO'!$B$116:$B$129</definedName>
    <definedName name="mo_zag">'Титульный'!$F$33</definedName>
    <definedName name="mr_check">'Титульный'!$E$35:$E$37</definedName>
    <definedName name="MR_LIST">'[1]REESTR_MO'!$D$2:$D$38</definedName>
    <definedName name="mr_zag">'Титульный'!$E$33</definedName>
    <definedName name="Number_of_publication">'Ссылки на публикации'!$I$12</definedName>
    <definedName name="oktmo_check">'Титульный'!$G$35:$G$37</definedName>
    <definedName name="org">'Титульный'!$G$22</definedName>
    <definedName name="org_zag">'Титульный'!$E$22</definedName>
    <definedName name="prd2">'Титульный'!$G$16</definedName>
    <definedName name="region_name">'Титульный'!$G$7</definedName>
    <definedName name="SCOPE_16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trPublication">'Титульный'!$G$10</definedName>
    <definedName name="T2_DiapProt">P1_T2_DiapProt,P2_T2_DiapProt</definedName>
    <definedName name="T6_Protect">P1_T6_Protect,P2_T6_Protect</definedName>
    <definedName name="unit">'Титульный'!$G$12</definedName>
    <definedName name="version">#REF!</definedName>
    <definedName name="YEAR">'[1]TEHSHEET'!$C$2:$C$11</definedName>
  </definedNames>
  <calcPr fullCalcOnLoad="1"/>
</workbook>
</file>

<file path=xl/sharedStrings.xml><?xml version="1.0" encoding="utf-8"?>
<sst xmlns="http://schemas.openxmlformats.org/spreadsheetml/2006/main" count="121" uniqueCount="104">
  <si>
    <t>Показатели подлежащие раскрытию в сфере водоотведения и (или) очистки сточных вод (3)</t>
  </si>
  <si>
    <t>Субъект РФ</t>
  </si>
  <si>
    <t>Самарская область</t>
  </si>
  <si>
    <t>Внимание! В зависимости от выбранного значения в поле "Публикация" изменяется содержание и количество листов!</t>
  </si>
  <si>
    <t>Публикация</t>
  </si>
  <si>
    <t>На сайте регулирующего органа</t>
  </si>
  <si>
    <t>Единица измерения объема оказываемых услуг</t>
  </si>
  <si>
    <t>тыс.куб м/сутки</t>
  </si>
  <si>
    <t>Отчетный период</t>
  </si>
  <si>
    <t>Год</t>
  </si>
  <si>
    <t>Квартал</t>
  </si>
  <si>
    <t>IV квартал</t>
  </si>
  <si>
    <t>L0</t>
  </si>
  <si>
    <t>Признак филиала</t>
  </si>
  <si>
    <t>нет</t>
  </si>
  <si>
    <t>Дата последнего обновления реестра организаций: 29.07.2011 13:07:41</t>
  </si>
  <si>
    <t>Наименование организации</t>
  </si>
  <si>
    <t>ООО "Георгиевское ЖКХ"</t>
  </si>
  <si>
    <t>Наименование ПОДРАЗДЕЛЕНИЯ</t>
  </si>
  <si>
    <t>ИНН организации</t>
  </si>
  <si>
    <t>6350011585</t>
  </si>
  <si>
    <t>КПП организации</t>
  </si>
  <si>
    <t>635001001</t>
  </si>
  <si>
    <t>Вид деятельности</t>
  </si>
  <si>
    <t>Оказание услуг в сфере водоснабжения, водоотведения и очистки сточных вод</t>
  </si>
  <si>
    <t>Дата последнего обновления реестра МР/МО: 29.07.2011 13:07:42</t>
  </si>
  <si>
    <t>Муниципальный район, на территории которого размещена система коммунальной инфраструктуры</t>
  </si>
  <si>
    <t>Муниципальное образование, на территории которого размещена система коммунальной инфраструктуры</t>
  </si>
  <si>
    <t>Наименование МР</t>
  </si>
  <si>
    <t>Наименование МО</t>
  </si>
  <si>
    <t>ОКТМО</t>
  </si>
  <si>
    <t>Кинельский муниципальный район</t>
  </si>
  <si>
    <t>сельское поселение Георгиевка</t>
  </si>
  <si>
    <t>36618416</t>
  </si>
  <si>
    <t>Добавить МО</t>
  </si>
  <si>
    <t>Добавить МР</t>
  </si>
  <si>
    <t>Адрес организации</t>
  </si>
  <si>
    <t>Юридический адрес:</t>
  </si>
  <si>
    <t>Самарская область Кинельский район с.Георгиевка ул.Школьная д.15</t>
  </si>
  <si>
    <t>Почтовый адрес:</t>
  </si>
  <si>
    <t>446416 Самарская область Кинельский район с.Георгиевка ул.Школьная д.15</t>
  </si>
  <si>
    <t>Руководитель</t>
  </si>
  <si>
    <t>Фамилия, имя, отчество:</t>
  </si>
  <si>
    <t>Перов Алексей Анатольевич</t>
  </si>
  <si>
    <t>(код) номер телефона:</t>
  </si>
  <si>
    <t>(84663) 27260</t>
  </si>
  <si>
    <t>Главный бухгалтер</t>
  </si>
  <si>
    <t>Уметская Наталья Владимировна</t>
  </si>
  <si>
    <t>Должностное лицо, ответственное за составление формы</t>
  </si>
  <si>
    <t>Сидорина Любовь Геннадьевна</t>
  </si>
  <si>
    <t>Должность:</t>
  </si>
  <si>
    <t>экономист</t>
  </si>
  <si>
    <t>e-mail:</t>
  </si>
  <si>
    <t>Sidorina.luba@yandex.ru</t>
  </si>
  <si>
    <t>Информация о наличии (отсутствии) технической возможности доступа к регулируемым товарам и услугам регулируемых организаций,
а также о регистрации и ходе реализации заявок на подключение к системе водоотведения и объекту очистки сточных вод *</t>
  </si>
  <si>
    <t>№ п/п</t>
  </si>
  <si>
    <t>Наименование показателя</t>
  </si>
  <si>
    <t>Значение</t>
  </si>
  <si>
    <t>Количество поданных заявок на подключение к системе водоотведения и объекту очистки сточных вод</t>
  </si>
  <si>
    <t>Количество зарегистрированных заявок на подключение к системе водоотведения и объекту очистки сточных вод</t>
  </si>
  <si>
    <t>Количество исполненных заявок на подключение к системе водоотведения и объекту очистки сточных вод</t>
  </si>
  <si>
    <t>Количество заявок на подключение к системе водоотведения и объекту очистки сточных вод, в отношении которых принято решение об отказе в подключении</t>
  </si>
  <si>
    <t>5.1</t>
  </si>
  <si>
    <t>система водоотведения с.Георгиевка</t>
  </si>
  <si>
    <t>Добавить запись</t>
  </si>
  <si>
    <t>6</t>
  </si>
  <si>
    <t>Справочно: количество выданных техусловий на подключение</t>
  </si>
  <si>
    <t>* Раскрывается регулируемой организацией ежеквартально</t>
  </si>
  <si>
    <t>** При наличии у регулируемой организации раздельных систем водоотведения и (или) нескольких объектов очистки сточных</t>
  </si>
  <si>
    <t>вод информация о резерве мощности таких систем и объектов публикуется в отношении каждой системы водоотведения и</t>
  </si>
  <si>
    <t>объекта очистки сточных вод</t>
  </si>
  <si>
    <t>Ссылки на публикации в других источниках</t>
  </si>
  <si>
    <t>Указание на официальное печатное издание и (или) адрес сайта в сети Интернет, которые используются для размещения раскрываемой информации *</t>
  </si>
  <si>
    <t>Содержание пункта</t>
  </si>
  <si>
    <t>Наименование источника</t>
  </si>
  <si>
    <t>Дата размещения информации</t>
  </si>
  <si>
    <t>Номер издания</t>
  </si>
  <si>
    <t>Дата издания</t>
  </si>
  <si>
    <t>Адрес сайта в сети Интернет</t>
  </si>
  <si>
    <t>3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</si>
  <si>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водоотведения и (или) к объекту очистки сточных вод **</t>
  </si>
  <si>
    <t>1.1</t>
  </si>
  <si>
    <t>Сайт в сети Интернет</t>
  </si>
  <si>
    <t>сайт организации</t>
  </si>
  <si>
    <t>x</t>
  </si>
  <si>
    <t xml:space="preserve"> http://assojkh.narod2.ru/chleni_assotsiatsii/ooo_georgievskoe_zhkh/</t>
  </si>
  <si>
    <t>Печатное издание</t>
  </si>
  <si>
    <t xml:space="preserve">газета "Георгиевский Вестник" </t>
  </si>
  <si>
    <t>20.01.2012</t>
  </si>
  <si>
    <t>№ 1(47)</t>
  </si>
  <si>
    <t>1</t>
  </si>
  <si>
    <t>end</t>
  </si>
  <si>
    <t xml:space="preserve">  * Источники публикации сообщаются в течение 5 рабочих дней со дня опубликования информации в официальных печатных изданиях (размещения на сайте в сети Интернет). Информация раскрывается ежеквартально.</t>
  </si>
  <si>
    <t>** Информация подлежит публикованию в официальных печатных изданиях (со ссылкой на адрес сайта в сети Интернет). В случае, если информация публикуется на сайте регулирующего органа, достаточно указать</t>
  </si>
  <si>
    <t>официальное печатное издание. В случае, если информация публикуется на сайте организации, необходимо указать и печатное издание, и адрес сайта в сети Интернет.</t>
  </si>
  <si>
    <t>Результат проверки</t>
  </si>
  <si>
    <t>Ссылка</t>
  </si>
  <si>
    <t>Причина</t>
  </si>
  <si>
    <t>Статус ошибки</t>
  </si>
  <si>
    <t>2</t>
  </si>
  <si>
    <t>Проверка!A1</t>
  </si>
  <si>
    <t>Лист 'Инструкция' отсутствует! Дальнейшая проверка невозможна!</t>
  </si>
  <si>
    <t>Ошибка</t>
  </si>
  <si>
    <t>Лист 'Комментарии' отсутствует! Дальнейшая проверка невозможна!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</si>
</sst>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_-&quot;Ј&quot;* #,##0.00_-;\-&quot;Ј&quot;* #,##0.00_-;_-&quot;Ј&quot;* &quot;-&quot;??_-;_-@_-"/>
    <numFmt numFmtId="170" formatCode="#,##0.000"/>
    <numFmt numFmtId="171" formatCode="_-* #,##0.00[$€-1]_-;\-* #,##0.00[$€-1]_-;_-* &quot;-&quot;??[$€-1]_-"/>
    <numFmt numFmtId="172" formatCode="#\."/>
    <numFmt numFmtId="173" formatCode="#.##0\.00"/>
    <numFmt numFmtId="174" formatCode="#\.00"/>
    <numFmt numFmtId="175" formatCode="\$#\.00"/>
    <numFmt numFmtId="176" formatCode="%#\.00"/>
    <numFmt numFmtId="177" formatCode="_(&quot;$&quot;* #,##0.00_);_(&quot;$&quot;* \(#,##0.00\);_(&quot;$&quot;* &quot;-&quot;??_);_(@_)"/>
    <numFmt numFmtId="178" formatCode="0.0000"/>
    <numFmt numFmtId="179" formatCode="#,##0.0000"/>
    <numFmt numFmtId="180" formatCode="[$-FC19]d\ mmmm\ yyyy\ &quot;г.&quot;"/>
    <numFmt numFmtId="181" formatCode="[$-419]mmmm\ yyyy;@"/>
    <numFmt numFmtId="182" formatCode="mmm/yyyy"/>
    <numFmt numFmtId="183" formatCode="#,##0.0"/>
    <numFmt numFmtId="184" formatCode="0.0%"/>
    <numFmt numFmtId="185" formatCode="0.0%_);\(0.0%\)"/>
    <numFmt numFmtId="186" formatCode="_-* #,##0&quot;đ.&quot;_-;\-* #,##0&quot;đ.&quot;_-;_-* &quot;-&quot;&quot;đ.&quot;_-;_-@_-"/>
    <numFmt numFmtId="187" formatCode="_-* #,##0.00&quot;đ.&quot;_-;\-* #,##0.00&quot;đ.&quot;_-;_-* &quot;-&quot;??&quot;đ.&quot;_-;_-@_-"/>
    <numFmt numFmtId="188" formatCode="\$#,##0\ ;\(\$#,##0\)"/>
    <numFmt numFmtId="189" formatCode="#,##0_);[Blue]\(#,##0\)"/>
    <numFmt numFmtId="190" formatCode="_-* #,##0_đ_._-;\-* #,##0_đ_._-;_-* &quot;-&quot;_đ_._-;_-@_-"/>
    <numFmt numFmtId="191" formatCode="_-* #,##0.00_đ_._-;\-* #,##0.00_đ_._-;_-* &quot;-&quot;??_đ_._-;_-@_-"/>
    <numFmt numFmtId="192" formatCode="_-* #,##0\ _р_._-;\-* #,##0\ _р_._-;_-* &quot;-&quot;\ _р_._-;_-@_-"/>
    <numFmt numFmtId="193" formatCode="_-* #,##0.00\ _р_._-;\-* #,##0.00\ _р_._-;_-* &quot;-&quot;??\ _р_._-;_-@_-"/>
  </numFmts>
  <fonts count="75">
    <font>
      <sz val="9"/>
      <name val="Tahoma"/>
      <family val="2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Helv"/>
      <family val="0"/>
    </font>
    <font>
      <sz val="8"/>
      <name val="Arial"/>
      <family val="2"/>
    </font>
    <font>
      <sz val="8"/>
      <color indexed="12"/>
      <name val="Arial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Courier"/>
      <family val="3"/>
    </font>
    <font>
      <sz val="10"/>
      <name val="Arial Cyr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0"/>
      <color indexed="24"/>
      <name val="Arial"/>
      <family val="2"/>
    </font>
    <font>
      <b/>
      <sz val="10"/>
      <color indexed="12"/>
      <name val="Arial Cyr"/>
      <family val="2"/>
    </font>
    <font>
      <sz val="10"/>
      <name val="MS Sans Serif"/>
      <family val="2"/>
    </font>
    <font>
      <sz val="8"/>
      <name val="Arial Cyr"/>
      <family val="0"/>
    </font>
    <font>
      <u val="single"/>
      <sz val="8"/>
      <color indexed="12"/>
      <name val="Arial Cyr"/>
      <family val="0"/>
    </font>
    <font>
      <i/>
      <sz val="11"/>
      <color indexed="23"/>
      <name val="Calibri"/>
      <family val="2"/>
    </font>
    <font>
      <sz val="1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1"/>
      <color indexed="17"/>
      <name val="Calibri"/>
      <family val="2"/>
    </font>
    <font>
      <b/>
      <sz val="10"/>
      <color indexed="18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Arial"/>
      <family val="2"/>
    </font>
    <font>
      <sz val="8"/>
      <name val="Helv"/>
      <family val="0"/>
    </font>
    <font>
      <b/>
      <sz val="11"/>
      <color indexed="63"/>
      <name val="Calibri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12"/>
      <name val="Arial"/>
      <family val="2"/>
    </font>
    <font>
      <u val="single"/>
      <sz val="10"/>
      <color indexed="12"/>
      <name val="Arial Cyr"/>
      <family val="0"/>
    </font>
    <font>
      <b/>
      <sz val="14"/>
      <name val="Franklin Gothic Medium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4"/>
      <name val="Arial Cyr"/>
      <family val="2"/>
    </font>
    <font>
      <b/>
      <sz val="14"/>
      <name val="Arial"/>
      <family val="2"/>
    </font>
    <font>
      <sz val="8"/>
      <name val="Verdana"/>
      <family val="2"/>
    </font>
    <font>
      <u val="single"/>
      <sz val="10"/>
      <color indexed="36"/>
      <name val="Times New Roman Cyr"/>
      <family val="0"/>
    </font>
    <font>
      <sz val="11"/>
      <name val="Times New Roman CYR"/>
      <family val="1"/>
    </font>
    <font>
      <sz val="8"/>
      <name val="Tahoma"/>
      <family val="2"/>
    </font>
    <font>
      <sz val="9"/>
      <color indexed="9"/>
      <name val="Tahoma"/>
      <family val="2"/>
    </font>
    <font>
      <b/>
      <sz val="9"/>
      <color indexed="48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sz val="9"/>
      <color indexed="10"/>
      <name val="Tahoma"/>
      <family val="2"/>
    </font>
    <font>
      <b/>
      <u val="single"/>
      <sz val="9"/>
      <color indexed="12"/>
      <name val="Tahoma"/>
      <family val="2"/>
    </font>
    <font>
      <u val="single"/>
      <sz val="9"/>
      <color indexed="12"/>
      <name val="Tahoma"/>
      <family val="2"/>
    </font>
    <font>
      <b/>
      <sz val="9"/>
      <color indexed="22"/>
      <name val="Tahoma"/>
      <family val="2"/>
    </font>
    <font>
      <b/>
      <sz val="9"/>
      <color indexed="55"/>
      <name val="Tahoma"/>
      <family val="2"/>
    </font>
    <font>
      <b/>
      <u val="single"/>
      <sz val="10"/>
      <color indexed="12"/>
      <name val="Tahoma"/>
      <family val="2"/>
    </font>
  </fonts>
  <fills count="3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31"/>
        <bgColor indexed="9"/>
      </patternFill>
    </fill>
    <fill>
      <patternFill patternType="lightDown">
        <fgColor indexed="22"/>
      </patternFill>
    </fill>
  </fills>
  <borders count="7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63"/>
      </left>
      <right style="thin"/>
      <top style="thin">
        <color indexed="63"/>
      </top>
      <bottom style="medium">
        <color indexed="63"/>
      </bottom>
    </border>
    <border>
      <left style="thin"/>
      <right style="thin"/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dashed">
        <color indexed="63"/>
      </right>
      <top style="thin">
        <color indexed="63"/>
      </top>
      <bottom style="thin">
        <color indexed="63"/>
      </bottom>
    </border>
    <border>
      <left style="dashed">
        <color indexed="63"/>
      </left>
      <right style="dashed">
        <color indexed="63"/>
      </right>
      <top style="thin">
        <color indexed="63"/>
      </top>
      <bottom style="thin">
        <color indexed="63"/>
      </bottom>
    </border>
    <border>
      <left style="dashed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dashed">
        <color indexed="63"/>
      </right>
      <top style="thin">
        <color indexed="63"/>
      </top>
      <bottom style="medium">
        <color indexed="63"/>
      </bottom>
    </border>
    <border>
      <left style="dashed">
        <color indexed="63"/>
      </left>
      <right style="dashed">
        <color indexed="63"/>
      </right>
      <top style="thin">
        <color indexed="63"/>
      </top>
      <bottom style="medium">
        <color indexed="63"/>
      </bottom>
    </border>
    <border>
      <left style="dashed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thin"/>
    </border>
    <border>
      <left style="thin"/>
      <right style="thin"/>
      <top style="thin">
        <color indexed="63"/>
      </top>
      <bottom style="thin"/>
    </border>
    <border>
      <left style="thin"/>
      <right style="medium">
        <color indexed="63"/>
      </right>
      <top style="thin">
        <color indexed="63"/>
      </top>
      <bottom style="thin"/>
    </border>
    <border>
      <left style="thin">
        <color indexed="63"/>
      </left>
      <right style="thin"/>
      <top style="thin"/>
      <bottom style="medium">
        <color indexed="63"/>
      </bottom>
    </border>
    <border>
      <left style="thin"/>
      <right style="thin"/>
      <top style="thin"/>
      <bottom style="medium">
        <color indexed="63"/>
      </bottom>
    </border>
    <border>
      <left style="thin"/>
      <right style="medium">
        <color indexed="63"/>
      </right>
      <top style="thin"/>
      <bottom style="medium">
        <color indexed="63"/>
      </bottom>
    </border>
    <border>
      <left style="thin"/>
      <right style="dashed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dashed"/>
      <right style="thin"/>
      <top style="thin"/>
      <bottom style="thin"/>
    </border>
    <border>
      <left style="dashed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371">
    <xf numFmtId="49" fontId="0" fillId="0" borderId="0" applyBorder="0">
      <alignment vertical="top"/>
      <protection/>
    </xf>
    <xf numFmtId="0" fontId="1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184" fontId="5" fillId="0" borderId="0">
      <alignment vertical="top"/>
      <protection/>
    </xf>
    <xf numFmtId="184" fontId="6" fillId="0" borderId="0">
      <alignment vertical="top"/>
      <protection/>
    </xf>
    <xf numFmtId="185" fontId="6" fillId="2" borderId="0">
      <alignment vertical="top"/>
      <protection/>
    </xf>
    <xf numFmtId="184" fontId="6" fillId="3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73" fontId="7" fillId="0" borderId="0">
      <alignment/>
      <protection locked="0"/>
    </xf>
    <xf numFmtId="174" fontId="7" fillId="0" borderId="0">
      <alignment/>
      <protection locked="0"/>
    </xf>
    <xf numFmtId="173" fontId="7" fillId="0" borderId="0">
      <alignment/>
      <protection locked="0"/>
    </xf>
    <xf numFmtId="174" fontId="7" fillId="0" borderId="0">
      <alignment/>
      <protection locked="0"/>
    </xf>
    <xf numFmtId="175" fontId="7" fillId="0" borderId="0">
      <alignment/>
      <protection locked="0"/>
    </xf>
    <xf numFmtId="172" fontId="7" fillId="0" borderId="1">
      <alignment/>
      <protection locked="0"/>
    </xf>
    <xf numFmtId="172" fontId="8" fillId="0" borderId="0">
      <alignment/>
      <protection locked="0"/>
    </xf>
    <xf numFmtId="172" fontId="8" fillId="0" borderId="0">
      <alignment/>
      <protection locked="0"/>
    </xf>
    <xf numFmtId="172" fontId="7" fillId="0" borderId="1">
      <alignment/>
      <protection locked="0"/>
    </xf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20" borderId="0" applyNumberFormat="0" applyBorder="0" applyAlignment="0" applyProtection="0"/>
    <xf numFmtId="0" fontId="11" fillId="0" borderId="0" applyNumberFormat="0" applyFill="0" applyBorder="0" applyAlignment="0" applyProtection="0"/>
    <xf numFmtId="167" fontId="12" fillId="0" borderId="2">
      <alignment/>
      <protection locked="0"/>
    </xf>
    <xf numFmtId="186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0" fontId="13" fillId="5" borderId="0" applyNumberFormat="0" applyBorder="0" applyAlignment="0" applyProtection="0"/>
    <xf numFmtId="0" fontId="14" fillId="2" borderId="3" applyNumberFormat="0" applyAlignment="0" applyProtection="0"/>
    <xf numFmtId="0" fontId="15" fillId="21" borderId="4" applyNumberFormat="0" applyAlignment="0" applyProtection="0"/>
    <xf numFmtId="16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3" fontId="17" fillId="0" borderId="0" applyFont="0" applyFill="0" applyBorder="0" applyAlignment="0" applyProtection="0"/>
    <xf numFmtId="167" fontId="18" fillId="7" borderId="2">
      <alignment/>
      <protection/>
    </xf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9" fontId="16" fillId="0" borderId="0" applyFont="0" applyFill="0" applyBorder="0" applyAlignment="0" applyProtection="0"/>
    <xf numFmtId="188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14" fontId="20" fillId="0" borderId="0">
      <alignment vertical="top"/>
      <protection/>
    </xf>
    <xf numFmtId="38" fontId="21" fillId="0" borderId="0">
      <alignment vertical="top"/>
      <protection/>
    </xf>
    <xf numFmtId="171" fontId="2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168" fontId="23" fillId="0" borderId="0" applyFill="0" applyBorder="0" applyAlignment="0" applyProtection="0"/>
    <xf numFmtId="168" fontId="5" fillId="0" borderId="0" applyFill="0" applyBorder="0" applyAlignment="0" applyProtection="0"/>
    <xf numFmtId="168" fontId="24" fillId="0" borderId="0" applyFill="0" applyBorder="0" applyAlignment="0" applyProtection="0"/>
    <xf numFmtId="168" fontId="25" fillId="0" borderId="0" applyFill="0" applyBorder="0" applyAlignment="0" applyProtection="0"/>
    <xf numFmtId="168" fontId="26" fillId="0" borderId="0" applyFill="0" applyBorder="0" applyAlignment="0" applyProtection="0"/>
    <xf numFmtId="168" fontId="27" fillId="0" borderId="0" applyFill="0" applyBorder="0" applyAlignment="0" applyProtection="0"/>
    <xf numFmtId="168" fontId="28" fillId="0" borderId="0" applyFill="0" applyBorder="0" applyAlignment="0" applyProtection="0"/>
    <xf numFmtId="2" fontId="17" fillId="0" borderId="0" applyFont="0" applyFill="0" applyBorder="0" applyAlignment="0" applyProtection="0"/>
    <xf numFmtId="0" fontId="29" fillId="3" borderId="0" applyNumberFormat="0" applyBorder="0" applyAlignment="0" applyProtection="0"/>
    <xf numFmtId="0" fontId="30" fillId="0" borderId="0">
      <alignment vertical="top"/>
      <protection/>
    </xf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38" fontId="34" fillId="0" borderId="0">
      <alignment vertical="top"/>
      <protection/>
    </xf>
    <xf numFmtId="167" fontId="35" fillId="0" borderId="0">
      <alignment/>
      <protection/>
    </xf>
    <xf numFmtId="0" fontId="36" fillId="0" borderId="0" applyNumberFormat="0" applyFill="0" applyBorder="0" applyAlignment="0" applyProtection="0"/>
    <xf numFmtId="0" fontId="37" fillId="8" borderId="3" applyNumberFormat="0" applyAlignment="0" applyProtection="0"/>
    <xf numFmtId="38" fontId="6" fillId="0" borderId="0">
      <alignment vertical="top"/>
      <protection/>
    </xf>
    <xf numFmtId="38" fontId="6" fillId="2" borderId="0">
      <alignment vertical="top"/>
      <protection/>
    </xf>
    <xf numFmtId="189" fontId="6" fillId="3" borderId="0">
      <alignment vertical="top"/>
      <protection/>
    </xf>
    <xf numFmtId="38" fontId="6" fillId="0" borderId="0">
      <alignment vertical="top"/>
      <protection/>
    </xf>
    <xf numFmtId="0" fontId="38" fillId="0" borderId="8" applyNumberFormat="0" applyFill="0" applyAlignment="0" applyProtection="0"/>
    <xf numFmtId="0" fontId="39" fillId="22" borderId="0" applyNumberFormat="0" applyBorder="0" applyAlignment="0" applyProtection="0"/>
    <xf numFmtId="0" fontId="40" fillId="0" borderId="0" applyNumberFormat="0" applyFill="0" applyBorder="0" applyAlignment="0" applyProtection="0"/>
    <xf numFmtId="0" fontId="12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>
      <alignment/>
      <protection/>
    </xf>
    <xf numFmtId="0" fontId="4" fillId="0" borderId="0">
      <alignment/>
      <protection/>
    </xf>
    <xf numFmtId="0" fontId="0" fillId="23" borderId="9" applyNumberFormat="0" applyFont="0" applyAlignment="0" applyProtection="0"/>
    <xf numFmtId="190" fontId="12" fillId="0" borderId="0" applyFont="0" applyFill="0" applyBorder="0" applyAlignment="0" applyProtection="0"/>
    <xf numFmtId="191" fontId="12" fillId="0" borderId="0" applyFont="0" applyFill="0" applyBorder="0" applyAlignment="0" applyProtection="0"/>
    <xf numFmtId="0" fontId="42" fillId="2" borderId="10" applyNumberFormat="0" applyAlignment="0" applyProtection="0"/>
    <xf numFmtId="0" fontId="41" fillId="0" borderId="0" applyNumberFormat="0">
      <alignment horizontal="left"/>
      <protection/>
    </xf>
    <xf numFmtId="4" fontId="43" fillId="22" borderId="10" applyNumberFormat="0" applyProtection="0">
      <alignment vertical="center"/>
    </xf>
    <xf numFmtId="4" fontId="44" fillId="22" borderId="10" applyNumberFormat="0" applyProtection="0">
      <alignment vertical="center"/>
    </xf>
    <xf numFmtId="4" fontId="43" fillId="22" borderId="10" applyNumberFormat="0" applyProtection="0">
      <alignment horizontal="left" vertical="center" indent="1"/>
    </xf>
    <xf numFmtId="4" fontId="43" fillId="22" borderId="10" applyNumberFormat="0" applyProtection="0">
      <alignment horizontal="left" vertical="center" indent="1"/>
    </xf>
    <xf numFmtId="0" fontId="16" fillId="4" borderId="10" applyNumberFormat="0" applyProtection="0">
      <alignment horizontal="left" vertical="center" indent="1"/>
    </xf>
    <xf numFmtId="4" fontId="43" fillId="5" borderId="10" applyNumberFormat="0" applyProtection="0">
      <alignment horizontal="right" vertical="center"/>
    </xf>
    <xf numFmtId="4" fontId="43" fillId="10" borderId="10" applyNumberFormat="0" applyProtection="0">
      <alignment horizontal="right" vertical="center"/>
    </xf>
    <xf numFmtId="4" fontId="43" fillId="18" borderId="10" applyNumberFormat="0" applyProtection="0">
      <alignment horizontal="right" vertical="center"/>
    </xf>
    <xf numFmtId="4" fontId="43" fillId="12" borderId="10" applyNumberFormat="0" applyProtection="0">
      <alignment horizontal="right" vertical="center"/>
    </xf>
    <xf numFmtId="4" fontId="43" fillId="16" borderId="10" applyNumberFormat="0" applyProtection="0">
      <alignment horizontal="right" vertical="center"/>
    </xf>
    <xf numFmtId="4" fontId="43" fillId="20" borderId="10" applyNumberFormat="0" applyProtection="0">
      <alignment horizontal="right" vertical="center"/>
    </xf>
    <xf numFmtId="4" fontId="43" fillId="19" borderId="10" applyNumberFormat="0" applyProtection="0">
      <alignment horizontal="right" vertical="center"/>
    </xf>
    <xf numFmtId="4" fontId="43" fillId="24" borderId="10" applyNumberFormat="0" applyProtection="0">
      <alignment horizontal="right" vertical="center"/>
    </xf>
    <xf numFmtId="4" fontId="43" fillId="11" borderId="10" applyNumberFormat="0" applyProtection="0">
      <alignment horizontal="right" vertical="center"/>
    </xf>
    <xf numFmtId="4" fontId="45" fillId="25" borderId="10" applyNumberFormat="0" applyProtection="0">
      <alignment horizontal="left" vertical="center" indent="1"/>
    </xf>
    <xf numFmtId="4" fontId="43" fillId="26" borderId="11" applyNumberFormat="0" applyProtection="0">
      <alignment horizontal="left" vertical="center" indent="1"/>
    </xf>
    <xf numFmtId="4" fontId="46" fillId="27" borderId="0" applyNumberFormat="0" applyProtection="0">
      <alignment horizontal="left" vertical="center" indent="1"/>
    </xf>
    <xf numFmtId="0" fontId="16" fillId="4" borderId="10" applyNumberFormat="0" applyProtection="0">
      <alignment horizontal="left" vertical="center" indent="1"/>
    </xf>
    <xf numFmtId="4" fontId="43" fillId="26" borderId="10" applyNumberFormat="0" applyProtection="0">
      <alignment horizontal="left" vertical="center" indent="1"/>
    </xf>
    <xf numFmtId="4" fontId="43" fillId="28" borderId="10" applyNumberFormat="0" applyProtection="0">
      <alignment horizontal="left" vertical="center" indent="1"/>
    </xf>
    <xf numFmtId="0" fontId="16" fillId="28" borderId="10" applyNumberFormat="0" applyProtection="0">
      <alignment horizontal="left" vertical="center" indent="1"/>
    </xf>
    <xf numFmtId="0" fontId="16" fillId="28" borderId="10" applyNumberFormat="0" applyProtection="0">
      <alignment horizontal="left" vertical="center" indent="1"/>
    </xf>
    <xf numFmtId="0" fontId="16" fillId="21" borderId="10" applyNumberFormat="0" applyProtection="0">
      <alignment horizontal="left" vertical="center" indent="1"/>
    </xf>
    <xf numFmtId="0" fontId="16" fillId="21" borderId="10" applyNumberFormat="0" applyProtection="0">
      <alignment horizontal="left" vertical="center" indent="1"/>
    </xf>
    <xf numFmtId="0" fontId="16" fillId="2" borderId="10" applyNumberFormat="0" applyProtection="0">
      <alignment horizontal="left" vertical="center" indent="1"/>
    </xf>
    <xf numFmtId="0" fontId="16" fillId="2" borderId="10" applyNumberFormat="0" applyProtection="0">
      <alignment horizontal="left" vertical="center" indent="1"/>
    </xf>
    <xf numFmtId="0" fontId="16" fillId="4" borderId="10" applyNumberFormat="0" applyProtection="0">
      <alignment horizontal="left" vertical="center" indent="1"/>
    </xf>
    <xf numFmtId="0" fontId="16" fillId="4" borderId="10" applyNumberFormat="0" applyProtection="0">
      <alignment horizontal="left" vertical="center" indent="1"/>
    </xf>
    <xf numFmtId="0" fontId="12" fillId="0" borderId="0">
      <alignment/>
      <protection/>
    </xf>
    <xf numFmtId="4" fontId="43" fillId="23" borderId="10" applyNumberFormat="0" applyProtection="0">
      <alignment vertical="center"/>
    </xf>
    <xf numFmtId="4" fontId="44" fillId="23" borderId="10" applyNumberFormat="0" applyProtection="0">
      <alignment vertical="center"/>
    </xf>
    <xf numFmtId="4" fontId="43" fillId="23" borderId="10" applyNumberFormat="0" applyProtection="0">
      <alignment horizontal="left" vertical="center" indent="1"/>
    </xf>
    <xf numFmtId="4" fontId="43" fillId="23" borderId="10" applyNumberFormat="0" applyProtection="0">
      <alignment horizontal="left" vertical="center" indent="1"/>
    </xf>
    <xf numFmtId="4" fontId="43" fillId="26" borderId="10" applyNumberFormat="0" applyProtection="0">
      <alignment horizontal="right" vertical="center"/>
    </xf>
    <xf numFmtId="4" fontId="44" fillId="26" borderId="10" applyNumberFormat="0" applyProtection="0">
      <alignment horizontal="right" vertical="center"/>
    </xf>
    <xf numFmtId="0" fontId="16" fillId="4" borderId="10" applyNumberFormat="0" applyProtection="0">
      <alignment horizontal="left" vertical="center" indent="1"/>
    </xf>
    <xf numFmtId="0" fontId="16" fillId="4" borderId="10" applyNumberFormat="0" applyProtection="0">
      <alignment horizontal="left" vertical="center" indent="1"/>
    </xf>
    <xf numFmtId="0" fontId="47" fillId="0" borderId="0">
      <alignment/>
      <protection/>
    </xf>
    <xf numFmtId="4" fontId="48" fillId="26" borderId="10" applyNumberFormat="0" applyProtection="0">
      <alignment horizontal="right" vertical="center"/>
    </xf>
    <xf numFmtId="0" fontId="4" fillId="0" borderId="0">
      <alignment/>
      <protection/>
    </xf>
    <xf numFmtId="38" fontId="49" fillId="29" borderId="0">
      <alignment horizontal="right" vertical="top"/>
      <protection/>
    </xf>
    <xf numFmtId="0" fontId="50" fillId="0" borderId="0" applyNumberFormat="0" applyFill="0" applyBorder="0" applyAlignment="0" applyProtection="0"/>
    <xf numFmtId="0" fontId="51" fillId="0" borderId="12" applyNumberFormat="0" applyFill="0" applyAlignment="0" applyProtection="0"/>
    <xf numFmtId="0" fontId="52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167" fontId="12" fillId="0" borderId="2">
      <alignment/>
      <protection locked="0"/>
    </xf>
    <xf numFmtId="0" fontId="37" fillId="8" borderId="3" applyNumberFormat="0" applyAlignment="0" applyProtection="0"/>
    <xf numFmtId="0" fontId="37" fillId="8" borderId="3" applyNumberFormat="0" applyAlignment="0" applyProtection="0"/>
    <xf numFmtId="0" fontId="37" fillId="8" borderId="3" applyNumberFormat="0" applyAlignment="0" applyProtection="0"/>
    <xf numFmtId="0" fontId="37" fillId="8" borderId="3" applyNumberFormat="0" applyAlignment="0" applyProtection="0"/>
    <xf numFmtId="0" fontId="37" fillId="8" borderId="3" applyNumberFormat="0" applyAlignment="0" applyProtection="0"/>
    <xf numFmtId="0" fontId="37" fillId="8" borderId="3" applyNumberFormat="0" applyAlignment="0" applyProtection="0"/>
    <xf numFmtId="0" fontId="37" fillId="8" borderId="3" applyNumberFormat="0" applyAlignment="0" applyProtection="0"/>
    <xf numFmtId="0" fontId="37" fillId="8" borderId="3" applyNumberFormat="0" applyAlignment="0" applyProtection="0"/>
    <xf numFmtId="0" fontId="37" fillId="8" borderId="3" applyNumberFormat="0" applyAlignment="0" applyProtection="0"/>
    <xf numFmtId="0" fontId="37" fillId="8" borderId="3" applyNumberFormat="0" applyAlignment="0" applyProtection="0"/>
    <xf numFmtId="0" fontId="37" fillId="8" borderId="3" applyNumberFormat="0" applyAlignment="0" applyProtection="0"/>
    <xf numFmtId="0" fontId="37" fillId="8" borderId="3" applyNumberFormat="0" applyAlignment="0" applyProtection="0"/>
    <xf numFmtId="0" fontId="37" fillId="8" borderId="3" applyNumberFormat="0" applyAlignment="0" applyProtection="0"/>
    <xf numFmtId="0" fontId="37" fillId="8" borderId="3" applyNumberFormat="0" applyAlignment="0" applyProtection="0"/>
    <xf numFmtId="0" fontId="37" fillId="8" borderId="3" applyNumberFormat="0" applyAlignment="0" applyProtection="0"/>
    <xf numFmtId="0" fontId="37" fillId="8" borderId="3" applyNumberFormat="0" applyAlignment="0" applyProtection="0"/>
    <xf numFmtId="0" fontId="37" fillId="8" borderId="3" applyNumberFormat="0" applyAlignment="0" applyProtection="0"/>
    <xf numFmtId="0" fontId="37" fillId="8" borderId="3" applyNumberFormat="0" applyAlignment="0" applyProtection="0"/>
    <xf numFmtId="0" fontId="37" fillId="8" borderId="3" applyNumberFormat="0" applyAlignment="0" applyProtection="0"/>
    <xf numFmtId="0" fontId="37" fillId="8" borderId="3" applyNumberFormat="0" applyAlignment="0" applyProtection="0"/>
    <xf numFmtId="0" fontId="37" fillId="8" borderId="3" applyNumberFormat="0" applyAlignment="0" applyProtection="0"/>
    <xf numFmtId="0" fontId="37" fillId="8" borderId="3" applyNumberFormat="0" applyAlignment="0" applyProtection="0"/>
    <xf numFmtId="0" fontId="37" fillId="8" borderId="3" applyNumberFormat="0" applyAlignment="0" applyProtection="0"/>
    <xf numFmtId="0" fontId="37" fillId="8" borderId="3" applyNumberFormat="0" applyAlignment="0" applyProtection="0"/>
    <xf numFmtId="0" fontId="37" fillId="8" borderId="3" applyNumberFormat="0" applyAlignment="0" applyProtection="0"/>
    <xf numFmtId="0" fontId="42" fillId="2" borderId="10" applyNumberFormat="0" applyAlignment="0" applyProtection="0"/>
    <xf numFmtId="0" fontId="42" fillId="2" borderId="10" applyNumberFormat="0" applyAlignment="0" applyProtection="0"/>
    <xf numFmtId="0" fontId="42" fillId="2" borderId="10" applyNumberFormat="0" applyAlignment="0" applyProtection="0"/>
    <xf numFmtId="0" fontId="42" fillId="2" borderId="10" applyNumberFormat="0" applyAlignment="0" applyProtection="0"/>
    <xf numFmtId="0" fontId="42" fillId="2" borderId="10" applyNumberFormat="0" applyAlignment="0" applyProtection="0"/>
    <xf numFmtId="0" fontId="42" fillId="2" borderId="10" applyNumberFormat="0" applyAlignment="0" applyProtection="0"/>
    <xf numFmtId="0" fontId="42" fillId="2" borderId="10" applyNumberFormat="0" applyAlignment="0" applyProtection="0"/>
    <xf numFmtId="0" fontId="42" fillId="2" borderId="10" applyNumberFormat="0" applyAlignment="0" applyProtection="0"/>
    <xf numFmtId="0" fontId="42" fillId="2" borderId="10" applyNumberFormat="0" applyAlignment="0" applyProtection="0"/>
    <xf numFmtId="0" fontId="42" fillId="2" borderId="10" applyNumberFormat="0" applyAlignment="0" applyProtection="0"/>
    <xf numFmtId="0" fontId="42" fillId="2" borderId="10" applyNumberFormat="0" applyAlignment="0" applyProtection="0"/>
    <xf numFmtId="0" fontId="42" fillId="2" borderId="10" applyNumberFormat="0" applyAlignment="0" applyProtection="0"/>
    <xf numFmtId="0" fontId="42" fillId="2" borderId="10" applyNumberFormat="0" applyAlignment="0" applyProtection="0"/>
    <xf numFmtId="0" fontId="42" fillId="2" borderId="10" applyNumberFormat="0" applyAlignment="0" applyProtection="0"/>
    <xf numFmtId="0" fontId="42" fillId="2" borderId="10" applyNumberFormat="0" applyAlignment="0" applyProtection="0"/>
    <xf numFmtId="0" fontId="42" fillId="2" borderId="10" applyNumberFormat="0" applyAlignment="0" applyProtection="0"/>
    <xf numFmtId="0" fontId="42" fillId="2" borderId="10" applyNumberFormat="0" applyAlignment="0" applyProtection="0"/>
    <xf numFmtId="0" fontId="42" fillId="2" borderId="10" applyNumberFormat="0" applyAlignment="0" applyProtection="0"/>
    <xf numFmtId="0" fontId="42" fillId="2" borderId="10" applyNumberFormat="0" applyAlignment="0" applyProtection="0"/>
    <xf numFmtId="0" fontId="42" fillId="2" borderId="10" applyNumberFormat="0" applyAlignment="0" applyProtection="0"/>
    <xf numFmtId="0" fontId="42" fillId="2" borderId="10" applyNumberFormat="0" applyAlignment="0" applyProtection="0"/>
    <xf numFmtId="0" fontId="42" fillId="2" borderId="10" applyNumberFormat="0" applyAlignment="0" applyProtection="0"/>
    <xf numFmtId="0" fontId="42" fillId="2" borderId="10" applyNumberFormat="0" applyAlignment="0" applyProtection="0"/>
    <xf numFmtId="0" fontId="42" fillId="2" borderId="10" applyNumberFormat="0" applyAlignment="0" applyProtection="0"/>
    <xf numFmtId="0" fontId="42" fillId="2" borderId="10" applyNumberFormat="0" applyAlignment="0" applyProtection="0"/>
    <xf numFmtId="0" fontId="14" fillId="2" borderId="3" applyNumberFormat="0" applyAlignment="0" applyProtection="0"/>
    <xf numFmtId="0" fontId="14" fillId="2" borderId="3" applyNumberFormat="0" applyAlignment="0" applyProtection="0"/>
    <xf numFmtId="0" fontId="14" fillId="2" borderId="3" applyNumberFormat="0" applyAlignment="0" applyProtection="0"/>
    <xf numFmtId="0" fontId="14" fillId="2" borderId="3" applyNumberFormat="0" applyAlignment="0" applyProtection="0"/>
    <xf numFmtId="0" fontId="14" fillId="2" borderId="3" applyNumberFormat="0" applyAlignment="0" applyProtection="0"/>
    <xf numFmtId="0" fontId="14" fillId="2" borderId="3" applyNumberFormat="0" applyAlignment="0" applyProtection="0"/>
    <xf numFmtId="0" fontId="14" fillId="2" borderId="3" applyNumberFormat="0" applyAlignment="0" applyProtection="0"/>
    <xf numFmtId="0" fontId="14" fillId="2" borderId="3" applyNumberFormat="0" applyAlignment="0" applyProtection="0"/>
    <xf numFmtId="0" fontId="14" fillId="2" borderId="3" applyNumberFormat="0" applyAlignment="0" applyProtection="0"/>
    <xf numFmtId="0" fontId="14" fillId="2" borderId="3" applyNumberFormat="0" applyAlignment="0" applyProtection="0"/>
    <xf numFmtId="0" fontId="14" fillId="2" borderId="3" applyNumberFormat="0" applyAlignment="0" applyProtection="0"/>
    <xf numFmtId="0" fontId="14" fillId="2" borderId="3" applyNumberFormat="0" applyAlignment="0" applyProtection="0"/>
    <xf numFmtId="0" fontId="14" fillId="2" borderId="3" applyNumberFormat="0" applyAlignment="0" applyProtection="0"/>
    <xf numFmtId="0" fontId="14" fillId="2" borderId="3" applyNumberFormat="0" applyAlignment="0" applyProtection="0"/>
    <xf numFmtId="0" fontId="14" fillId="2" borderId="3" applyNumberFormat="0" applyAlignment="0" applyProtection="0"/>
    <xf numFmtId="0" fontId="14" fillId="2" borderId="3" applyNumberFormat="0" applyAlignment="0" applyProtection="0"/>
    <xf numFmtId="0" fontId="14" fillId="2" borderId="3" applyNumberFormat="0" applyAlignment="0" applyProtection="0"/>
    <xf numFmtId="0" fontId="14" fillId="2" borderId="3" applyNumberFormat="0" applyAlignment="0" applyProtection="0"/>
    <xf numFmtId="0" fontId="14" fillId="2" borderId="3" applyNumberFormat="0" applyAlignment="0" applyProtection="0"/>
    <xf numFmtId="0" fontId="14" fillId="2" borderId="3" applyNumberFormat="0" applyAlignment="0" applyProtection="0"/>
    <xf numFmtId="0" fontId="14" fillId="2" borderId="3" applyNumberFormat="0" applyAlignment="0" applyProtection="0"/>
    <xf numFmtId="0" fontId="14" fillId="2" borderId="3" applyNumberFormat="0" applyAlignment="0" applyProtection="0"/>
    <xf numFmtId="0" fontId="14" fillId="2" borderId="3" applyNumberFormat="0" applyAlignment="0" applyProtection="0"/>
    <xf numFmtId="0" fontId="14" fillId="2" borderId="3" applyNumberFormat="0" applyAlignment="0" applyProtection="0"/>
    <xf numFmtId="0" fontId="14" fillId="2" borderId="3" applyNumberFormat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4" fontId="12" fillId="0" borderId="0" applyFont="0" applyFill="0" applyBorder="0" applyAlignment="0" applyProtection="0"/>
    <xf numFmtId="42" fontId="12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55" fillId="0" borderId="0" applyBorder="0">
      <alignment horizontal="center" vertical="center" wrapText="1"/>
      <protection/>
    </xf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13" applyBorder="0">
      <alignment horizontal="center" vertical="center" wrapText="1"/>
      <protection/>
    </xf>
    <xf numFmtId="167" fontId="18" fillId="7" borderId="2">
      <alignment/>
      <protection/>
    </xf>
    <xf numFmtId="4" fontId="0" fillId="22" borderId="14" applyBorder="0">
      <alignment horizontal="right"/>
      <protection/>
    </xf>
    <xf numFmtId="49" fontId="59" fillId="0" borderId="0" applyBorder="0">
      <alignment vertical="center"/>
      <protection/>
    </xf>
    <xf numFmtId="0" fontId="51" fillId="0" borderId="12" applyNumberFormat="0" applyFill="0" applyAlignment="0" applyProtection="0"/>
    <xf numFmtId="0" fontId="51" fillId="0" borderId="12" applyNumberFormat="0" applyFill="0" applyAlignment="0" applyProtection="0"/>
    <xf numFmtId="0" fontId="51" fillId="0" borderId="12" applyNumberFormat="0" applyFill="0" applyAlignment="0" applyProtection="0"/>
    <xf numFmtId="0" fontId="51" fillId="0" borderId="12" applyNumberFormat="0" applyFill="0" applyAlignment="0" applyProtection="0"/>
    <xf numFmtId="0" fontId="51" fillId="0" borderId="12" applyNumberFormat="0" applyFill="0" applyAlignment="0" applyProtection="0"/>
    <xf numFmtId="0" fontId="51" fillId="0" borderId="12" applyNumberFormat="0" applyFill="0" applyAlignment="0" applyProtection="0"/>
    <xf numFmtId="0" fontId="51" fillId="0" borderId="12" applyNumberFormat="0" applyFill="0" applyAlignment="0" applyProtection="0"/>
    <xf numFmtId="0" fontId="51" fillId="0" borderId="12" applyNumberFormat="0" applyFill="0" applyAlignment="0" applyProtection="0"/>
    <xf numFmtId="0" fontId="51" fillId="0" borderId="12" applyNumberFormat="0" applyFill="0" applyAlignment="0" applyProtection="0"/>
    <xf numFmtId="0" fontId="51" fillId="0" borderId="12" applyNumberFormat="0" applyFill="0" applyAlignment="0" applyProtection="0"/>
    <xf numFmtId="0" fontId="51" fillId="0" borderId="12" applyNumberFormat="0" applyFill="0" applyAlignment="0" applyProtection="0"/>
    <xf numFmtId="0" fontId="51" fillId="0" borderId="12" applyNumberFormat="0" applyFill="0" applyAlignment="0" applyProtection="0"/>
    <xf numFmtId="0" fontId="51" fillId="0" borderId="12" applyNumberFormat="0" applyFill="0" applyAlignment="0" applyProtection="0"/>
    <xf numFmtId="0" fontId="51" fillId="0" borderId="12" applyNumberFormat="0" applyFill="0" applyAlignment="0" applyProtection="0"/>
    <xf numFmtId="0" fontId="51" fillId="0" borderId="12" applyNumberFormat="0" applyFill="0" applyAlignment="0" applyProtection="0"/>
    <xf numFmtId="0" fontId="51" fillId="0" borderId="12" applyNumberFormat="0" applyFill="0" applyAlignment="0" applyProtection="0"/>
    <xf numFmtId="0" fontId="51" fillId="0" borderId="12" applyNumberFormat="0" applyFill="0" applyAlignment="0" applyProtection="0"/>
    <xf numFmtId="0" fontId="51" fillId="0" borderId="12" applyNumberFormat="0" applyFill="0" applyAlignment="0" applyProtection="0"/>
    <xf numFmtId="0" fontId="51" fillId="0" borderId="12" applyNumberFormat="0" applyFill="0" applyAlignment="0" applyProtection="0"/>
    <xf numFmtId="0" fontId="51" fillId="0" borderId="12" applyNumberFormat="0" applyFill="0" applyAlignment="0" applyProtection="0"/>
    <xf numFmtId="0" fontId="51" fillId="0" borderId="12" applyNumberFormat="0" applyFill="0" applyAlignment="0" applyProtection="0"/>
    <xf numFmtId="0" fontId="51" fillId="0" borderId="12" applyNumberFormat="0" applyFill="0" applyAlignment="0" applyProtection="0"/>
    <xf numFmtId="0" fontId="51" fillId="0" borderId="12" applyNumberFormat="0" applyFill="0" applyAlignment="0" applyProtection="0"/>
    <xf numFmtId="0" fontId="51" fillId="0" borderId="12" applyNumberFormat="0" applyFill="0" applyAlignment="0" applyProtection="0"/>
    <xf numFmtId="0" fontId="51" fillId="0" borderId="12" applyNumberFormat="0" applyFill="0" applyAlignment="0" applyProtection="0"/>
    <xf numFmtId="3" fontId="18" fillId="0" borderId="14" applyBorder="0">
      <alignment vertical="center"/>
      <protection/>
    </xf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15" fillId="21" borderId="4" applyNumberFormat="0" applyAlignment="0" applyProtection="0"/>
    <xf numFmtId="0" fontId="15" fillId="21" borderId="4" applyNumberFormat="0" applyAlignment="0" applyProtection="0"/>
    <xf numFmtId="0" fontId="15" fillId="21" borderId="4" applyNumberFormat="0" applyAlignment="0" applyProtection="0"/>
    <xf numFmtId="0" fontId="15" fillId="21" borderId="4" applyNumberFormat="0" applyAlignment="0" applyProtection="0"/>
    <xf numFmtId="0" fontId="15" fillId="21" borderId="4" applyNumberFormat="0" applyAlignment="0" applyProtection="0"/>
    <xf numFmtId="0" fontId="15" fillId="21" borderId="4" applyNumberFormat="0" applyAlignment="0" applyProtection="0"/>
    <xf numFmtId="0" fontId="15" fillId="21" borderId="4" applyNumberFormat="0" applyAlignment="0" applyProtection="0"/>
    <xf numFmtId="0" fontId="15" fillId="21" borderId="4" applyNumberFormat="0" applyAlignment="0" applyProtection="0"/>
    <xf numFmtId="0" fontId="15" fillId="21" borderId="4" applyNumberFormat="0" applyAlignment="0" applyProtection="0"/>
    <xf numFmtId="0" fontId="15" fillId="21" borderId="4" applyNumberFormat="0" applyAlignment="0" applyProtection="0"/>
    <xf numFmtId="0" fontId="15" fillId="21" borderId="4" applyNumberFormat="0" applyAlignment="0" applyProtection="0"/>
    <xf numFmtId="0" fontId="15" fillId="21" borderId="4" applyNumberFormat="0" applyAlignment="0" applyProtection="0"/>
    <xf numFmtId="0" fontId="15" fillId="21" borderId="4" applyNumberFormat="0" applyAlignment="0" applyProtection="0"/>
    <xf numFmtId="0" fontId="15" fillId="21" borderId="4" applyNumberFormat="0" applyAlignment="0" applyProtection="0"/>
    <xf numFmtId="0" fontId="15" fillId="21" borderId="4" applyNumberFormat="0" applyAlignment="0" applyProtection="0"/>
    <xf numFmtId="0" fontId="15" fillId="21" borderId="4" applyNumberFormat="0" applyAlignment="0" applyProtection="0"/>
    <xf numFmtId="0" fontId="15" fillId="21" borderId="4" applyNumberFormat="0" applyAlignment="0" applyProtection="0"/>
    <xf numFmtId="0" fontId="15" fillId="21" borderId="4" applyNumberFormat="0" applyAlignment="0" applyProtection="0"/>
    <xf numFmtId="0" fontId="15" fillId="21" borderId="4" applyNumberFormat="0" applyAlignment="0" applyProtection="0"/>
    <xf numFmtId="0" fontId="15" fillId="21" borderId="4" applyNumberFormat="0" applyAlignment="0" applyProtection="0"/>
    <xf numFmtId="0" fontId="15" fillId="21" borderId="4" applyNumberFormat="0" applyAlignment="0" applyProtection="0"/>
    <xf numFmtId="0" fontId="15" fillId="21" borderId="4" applyNumberFormat="0" applyAlignment="0" applyProtection="0"/>
    <xf numFmtId="0" fontId="15" fillId="21" borderId="4" applyNumberFormat="0" applyAlignment="0" applyProtection="0"/>
    <xf numFmtId="0" fontId="15" fillId="21" borderId="4" applyNumberFormat="0" applyAlignment="0" applyProtection="0"/>
    <xf numFmtId="0" fontId="15" fillId="21" borderId="4" applyNumberFormat="0" applyAlignment="0" applyProtection="0"/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57" fillId="0" borderId="0">
      <alignment horizontal="center" vertical="top" wrapText="1"/>
      <protection/>
    </xf>
    <xf numFmtId="0" fontId="60" fillId="0" borderId="0">
      <alignment horizontal="centerContinuous" vertical="center" wrapText="1"/>
      <protection/>
    </xf>
    <xf numFmtId="170" fontId="1" fillId="3" borderId="14">
      <alignment wrapText="1"/>
      <protection/>
    </xf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49" fontId="0" fillId="0" borderId="0" applyBorder="0">
      <alignment vertical="top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2" fillId="0" borderId="0">
      <alignment/>
      <protection/>
    </xf>
    <xf numFmtId="49" fontId="0" fillId="0" borderId="0" applyBorder="0">
      <alignment vertical="top"/>
      <protection/>
    </xf>
    <xf numFmtId="0" fontId="9" fillId="0" borderId="0">
      <alignment/>
      <protection/>
    </xf>
    <xf numFmtId="0" fontId="12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49" fontId="0" fillId="0" borderId="0" applyBorder="0">
      <alignment vertical="top"/>
      <protection/>
    </xf>
    <xf numFmtId="0" fontId="12" fillId="0" borderId="0">
      <alignment/>
      <protection/>
    </xf>
    <xf numFmtId="0" fontId="12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2" fillId="0" borderId="0" applyNumberFormat="0" applyFill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2" fillId="0" borderId="0" applyFont="0" applyFill="0" applyBorder="0" applyProtection="0">
      <alignment horizontal="center" vertical="center" wrapText="1"/>
    </xf>
    <xf numFmtId="0" fontId="12" fillId="0" borderId="0" applyNumberFormat="0" applyFont="0" applyFill="0" applyBorder="0" applyProtection="0">
      <alignment horizontal="justify" vertical="center" wrapText="1"/>
    </xf>
    <xf numFmtId="168" fontId="63" fillId="22" borderId="15" applyNumberFormat="0" applyBorder="0" applyAlignment="0">
      <protection locked="0"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6" fillId="23" borderId="9" applyNumberFormat="0" applyFont="0" applyAlignment="0" applyProtection="0"/>
    <xf numFmtId="0" fontId="12" fillId="23" borderId="9" applyNumberFormat="0" applyFont="0" applyAlignment="0" applyProtection="0"/>
    <xf numFmtId="0" fontId="12" fillId="23" borderId="9" applyNumberFormat="0" applyFont="0" applyAlignment="0" applyProtection="0"/>
    <xf numFmtId="0" fontId="12" fillId="23" borderId="9" applyNumberFormat="0" applyFont="0" applyAlignment="0" applyProtection="0"/>
    <xf numFmtId="0" fontId="12" fillId="23" borderId="9" applyNumberFormat="0" applyFont="0" applyAlignment="0" applyProtection="0"/>
    <xf numFmtId="0" fontId="12" fillId="23" borderId="9" applyNumberFormat="0" applyFont="0" applyAlignment="0" applyProtection="0"/>
    <xf numFmtId="0" fontId="12" fillId="23" borderId="9" applyNumberFormat="0" applyFont="0" applyAlignment="0" applyProtection="0"/>
    <xf numFmtId="0" fontId="12" fillId="23" borderId="9" applyNumberFormat="0" applyFont="0" applyAlignment="0" applyProtection="0"/>
    <xf numFmtId="0" fontId="12" fillId="23" borderId="9" applyNumberFormat="0" applyFont="0" applyAlignment="0" applyProtection="0"/>
    <xf numFmtId="0" fontId="12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4" fillId="0" borderId="0">
      <alignment/>
      <protection/>
    </xf>
    <xf numFmtId="38" fontId="5" fillId="0" borderId="0">
      <alignment vertical="top"/>
      <protection/>
    </xf>
    <xf numFmtId="168" fontId="40" fillId="0" borderId="0" applyFill="0" applyBorder="0" applyAlignment="0" applyProtection="0"/>
    <xf numFmtId="168" fontId="40" fillId="0" borderId="0" applyFill="0" applyBorder="0" applyAlignment="0" applyProtection="0"/>
    <xf numFmtId="168" fontId="40" fillId="0" borderId="0" applyFill="0" applyBorder="0" applyAlignment="0" applyProtection="0"/>
    <xf numFmtId="168" fontId="40" fillId="0" borderId="0" applyFill="0" applyBorder="0" applyAlignment="0" applyProtection="0"/>
    <xf numFmtId="168" fontId="40" fillId="0" borderId="0" applyFill="0" applyBorder="0" applyAlignment="0" applyProtection="0"/>
    <xf numFmtId="168" fontId="40" fillId="0" borderId="0" applyFill="0" applyBorder="0" applyAlignment="0" applyProtection="0"/>
    <xf numFmtId="168" fontId="40" fillId="0" borderId="0" applyFill="0" applyBorder="0" applyAlignment="0" applyProtection="0"/>
    <xf numFmtId="168" fontId="40" fillId="0" borderId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49" fontId="40" fillId="0" borderId="0">
      <alignment horizontal="center"/>
      <protection/>
    </xf>
    <xf numFmtId="49" fontId="40" fillId="0" borderId="0">
      <alignment horizontal="center"/>
      <protection/>
    </xf>
    <xf numFmtId="49" fontId="40" fillId="0" borderId="0">
      <alignment horizontal="center"/>
      <protection/>
    </xf>
    <xf numFmtId="49" fontId="40" fillId="0" borderId="0">
      <alignment horizontal="center"/>
      <protection/>
    </xf>
    <xf numFmtId="49" fontId="40" fillId="0" borderId="0">
      <alignment horizontal="center"/>
      <protection/>
    </xf>
    <xf numFmtId="49" fontId="40" fillId="0" borderId="0">
      <alignment horizontal="center"/>
      <protection/>
    </xf>
    <xf numFmtId="49" fontId="40" fillId="0" borderId="0">
      <alignment horizontal="center"/>
      <protection/>
    </xf>
    <xf numFmtId="49" fontId="40" fillId="0" borderId="0">
      <alignment horizontal="center"/>
      <protection/>
    </xf>
    <xf numFmtId="49" fontId="40" fillId="0" borderId="0">
      <alignment horizontal="center"/>
      <protection/>
    </xf>
    <xf numFmtId="192" fontId="12" fillId="0" borderId="0" applyFont="0" applyFill="0" applyBorder="0" applyAlignment="0" applyProtection="0"/>
    <xf numFmtId="193" fontId="12" fillId="0" borderId="0" applyFont="0" applyFill="0" applyBorder="0" applyAlignment="0" applyProtection="0"/>
    <xf numFmtId="2" fontId="40" fillId="0" borderId="0" applyFill="0" applyBorder="0" applyAlignment="0" applyProtection="0"/>
    <xf numFmtId="2" fontId="40" fillId="0" borderId="0" applyFill="0" applyBorder="0" applyAlignment="0" applyProtection="0"/>
    <xf numFmtId="2" fontId="40" fillId="0" borderId="0" applyFill="0" applyBorder="0" applyAlignment="0" applyProtection="0"/>
    <xf numFmtId="2" fontId="40" fillId="0" borderId="0" applyFill="0" applyBorder="0" applyAlignment="0" applyProtection="0"/>
    <xf numFmtId="2" fontId="40" fillId="0" borderId="0" applyFill="0" applyBorder="0" applyAlignment="0" applyProtection="0"/>
    <xf numFmtId="2" fontId="40" fillId="0" borderId="0" applyFill="0" applyBorder="0" applyAlignment="0" applyProtection="0"/>
    <xf numFmtId="2" fontId="40" fillId="0" borderId="0" applyFill="0" applyBorder="0" applyAlignment="0" applyProtection="0"/>
    <xf numFmtId="2" fontId="40" fillId="0" borderId="0" applyFill="0" applyBorder="0" applyAlignment="0" applyProtection="0"/>
    <xf numFmtId="2" fontId="40" fillId="0" borderId="0" applyFill="0" applyBorder="0" applyAlignment="0" applyProtection="0"/>
    <xf numFmtId="43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" fontId="0" fillId="3" borderId="0" applyBorder="0">
      <alignment horizontal="right"/>
      <protection/>
    </xf>
    <xf numFmtId="4" fontId="0" fillId="3" borderId="0" applyBorder="0">
      <alignment horizontal="right"/>
      <protection/>
    </xf>
    <xf numFmtId="4" fontId="0" fillId="3" borderId="0" applyBorder="0">
      <alignment horizontal="right"/>
      <protection/>
    </xf>
    <xf numFmtId="4" fontId="0" fillId="8" borderId="16" applyBorder="0">
      <alignment horizontal="right"/>
      <protection/>
    </xf>
    <xf numFmtId="4" fontId="0" fillId="3" borderId="14" applyFont="0" applyBorder="0">
      <alignment horizontal="right"/>
      <protection/>
    </xf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183" fontId="12" fillId="0" borderId="14" applyFont="0" applyFill="0" applyBorder="0" applyProtection="0">
      <alignment horizontal="center" vertical="center"/>
    </xf>
    <xf numFmtId="176" fontId="7" fillId="0" borderId="0">
      <alignment/>
      <protection locked="0"/>
    </xf>
    <xf numFmtId="0" fontId="12" fillId="0" borderId="14" applyBorder="0">
      <alignment horizontal="center" vertical="center" wrapText="1"/>
      <protection/>
    </xf>
  </cellStyleXfs>
  <cellXfs count="209">
    <xf numFmtId="49" fontId="0" fillId="0" borderId="0" xfId="0" applyAlignment="1">
      <alignment vertical="top"/>
    </xf>
    <xf numFmtId="0" fontId="65" fillId="0" borderId="0" xfId="1162" applyFont="1" applyFill="1" applyAlignment="1" applyProtection="1">
      <alignment vertical="center" wrapText="1"/>
      <protection/>
    </xf>
    <xf numFmtId="0" fontId="65" fillId="0" borderId="0" xfId="1162" applyFont="1" applyFill="1" applyAlignment="1" applyProtection="1">
      <alignment horizontal="left" vertical="center" wrapText="1"/>
      <protection/>
    </xf>
    <xf numFmtId="0" fontId="65" fillId="0" borderId="0" xfId="1162" applyFont="1" applyAlignment="1" applyProtection="1">
      <alignment vertical="center" wrapText="1"/>
      <protection/>
    </xf>
    <xf numFmtId="0" fontId="65" fillId="0" borderId="0" xfId="1162" applyFont="1" applyAlignment="1" applyProtection="1">
      <alignment horizontal="center" vertical="center" wrapText="1"/>
      <protection/>
    </xf>
    <xf numFmtId="0" fontId="0" fillId="0" borderId="0" xfId="1162" applyFont="1" applyAlignment="1" applyProtection="1">
      <alignment horizontal="right" vertical="center"/>
      <protection/>
    </xf>
    <xf numFmtId="0" fontId="0" fillId="30" borderId="0" xfId="1162" applyFont="1" applyFill="1" applyBorder="1" applyAlignment="1" applyProtection="1">
      <alignment vertical="center" wrapText="1"/>
      <protection/>
    </xf>
    <xf numFmtId="0" fontId="0" fillId="0" borderId="0" xfId="1162" applyFont="1" applyBorder="1" applyAlignment="1" applyProtection="1">
      <alignment vertical="center" wrapText="1"/>
      <protection/>
    </xf>
    <xf numFmtId="0" fontId="0" fillId="30" borderId="0" xfId="1163" applyFont="1" applyFill="1" applyBorder="1" applyAlignment="1" applyProtection="1">
      <alignment vertical="center" wrapText="1"/>
      <protection/>
    </xf>
    <xf numFmtId="0" fontId="0" fillId="30" borderId="0" xfId="1163" applyFont="1" applyFill="1" applyBorder="1" applyAlignment="1" applyProtection="1">
      <alignment horizontal="right" vertical="center" wrapText="1"/>
      <protection/>
    </xf>
    <xf numFmtId="0" fontId="0" fillId="31" borderId="0" xfId="1162" applyFont="1" applyFill="1" applyBorder="1" applyAlignment="1" applyProtection="1">
      <alignment vertical="center" wrapText="1"/>
      <protection/>
    </xf>
    <xf numFmtId="0" fontId="0" fillId="0" borderId="0" xfId="1162" applyFont="1" applyAlignment="1" applyProtection="1">
      <alignment vertical="center" wrapText="1"/>
      <protection/>
    </xf>
    <xf numFmtId="0" fontId="58" fillId="4" borderId="17" xfId="1163" applyFont="1" applyFill="1" applyBorder="1" applyAlignment="1" applyProtection="1">
      <alignment horizontal="center" vertical="center" wrapText="1"/>
      <protection/>
    </xf>
    <xf numFmtId="0" fontId="58" fillId="4" borderId="18" xfId="1163" applyFont="1" applyFill="1" applyBorder="1" applyAlignment="1" applyProtection="1">
      <alignment horizontal="center" vertical="center" wrapText="1"/>
      <protection/>
    </xf>
    <xf numFmtId="0" fontId="58" fillId="4" borderId="19" xfId="1163" applyFont="1" applyFill="1" applyBorder="1" applyAlignment="1" applyProtection="1">
      <alignment horizontal="center" vertical="center" wrapText="1"/>
      <protection/>
    </xf>
    <xf numFmtId="0" fontId="0" fillId="30" borderId="0" xfId="1163" applyFont="1" applyFill="1" applyBorder="1" applyAlignment="1" applyProtection="1">
      <alignment horizontal="center" vertical="center" wrapText="1"/>
      <protection/>
    </xf>
    <xf numFmtId="0" fontId="0" fillId="30" borderId="20" xfId="1163" applyFont="1" applyFill="1" applyBorder="1" applyAlignment="1" applyProtection="1">
      <alignment vertical="center" wrapText="1"/>
      <protection/>
    </xf>
    <xf numFmtId="0" fontId="0" fillId="0" borderId="21" xfId="1162" applyFont="1" applyBorder="1" applyAlignment="1" applyProtection="1">
      <alignment vertical="center" wrapText="1"/>
      <protection/>
    </xf>
    <xf numFmtId="0" fontId="0" fillId="0" borderId="21" xfId="1163" applyFont="1" applyFill="1" applyBorder="1" applyAlignment="1" applyProtection="1">
      <alignment horizontal="center" vertical="center" wrapText="1"/>
      <protection/>
    </xf>
    <xf numFmtId="0" fontId="0" fillId="0" borderId="22" xfId="1162" applyFont="1" applyBorder="1" applyAlignment="1" applyProtection="1">
      <alignment vertical="center" wrapText="1"/>
      <protection/>
    </xf>
    <xf numFmtId="14" fontId="65" fillId="0" borderId="0" xfId="1164" applyNumberFormat="1" applyFont="1" applyFill="1" applyBorder="1" applyAlignment="1" applyProtection="1">
      <alignment horizontal="center" vertical="center" wrapText="1"/>
      <protection/>
    </xf>
    <xf numFmtId="0" fontId="0" fillId="30" borderId="23" xfId="1163" applyFont="1" applyFill="1" applyBorder="1" applyAlignment="1" applyProtection="1">
      <alignment vertical="center" wrapText="1"/>
      <protection/>
    </xf>
    <xf numFmtId="0" fontId="58" fillId="30" borderId="24" xfId="1163" applyFont="1" applyFill="1" applyBorder="1" applyAlignment="1" applyProtection="1">
      <alignment horizontal="center" vertical="center" wrapText="1"/>
      <protection/>
    </xf>
    <xf numFmtId="0" fontId="58" fillId="3" borderId="25" xfId="1163" applyFont="1" applyFill="1" applyBorder="1" applyAlignment="1" applyProtection="1">
      <alignment horizontal="center" vertical="center" wrapText="1"/>
      <protection/>
    </xf>
    <xf numFmtId="0" fontId="0" fillId="0" borderId="26" xfId="1162" applyFont="1" applyBorder="1" applyAlignment="1" applyProtection="1">
      <alignment vertical="center" wrapText="1"/>
      <protection/>
    </xf>
    <xf numFmtId="0" fontId="0" fillId="0" borderId="27" xfId="1162" applyFont="1" applyBorder="1" applyAlignment="1" applyProtection="1">
      <alignment vertical="center" wrapText="1"/>
      <protection/>
    </xf>
    <xf numFmtId="0" fontId="65" fillId="30" borderId="23" xfId="1164" applyNumberFormat="1" applyFont="1" applyFill="1" applyBorder="1" applyAlignment="1" applyProtection="1">
      <alignment horizontal="center" vertical="center" wrapText="1"/>
      <protection/>
    </xf>
    <xf numFmtId="0" fontId="66" fillId="30" borderId="28" xfId="1164" applyNumberFormat="1" applyFont="1" applyFill="1" applyBorder="1" applyAlignment="1" applyProtection="1">
      <alignment horizontal="center" vertical="center" wrapText="1"/>
      <protection/>
    </xf>
    <xf numFmtId="49" fontId="58" fillId="30" borderId="24" xfId="1164" applyNumberFormat="1" applyFont="1" applyFill="1" applyBorder="1" applyAlignment="1" applyProtection="1">
      <alignment horizontal="center" vertical="center" wrapText="1"/>
      <protection/>
    </xf>
    <xf numFmtId="0" fontId="0" fillId="32" borderId="25" xfId="1163" applyFont="1" applyFill="1" applyBorder="1" applyAlignment="1" applyProtection="1">
      <alignment horizontal="center" vertical="center" wrapText="1"/>
      <protection locked="0"/>
    </xf>
    <xf numFmtId="49" fontId="58" fillId="30" borderId="0" xfId="1164" applyNumberFormat="1" applyFont="1" applyFill="1" applyBorder="1" applyAlignment="1" applyProtection="1">
      <alignment horizontal="center" vertical="center" wrapText="1"/>
      <protection/>
    </xf>
    <xf numFmtId="0" fontId="0" fillId="0" borderId="0" xfId="1162" applyFont="1" applyFill="1" applyAlignment="1" applyProtection="1">
      <alignment vertical="center" wrapText="1"/>
      <protection/>
    </xf>
    <xf numFmtId="0" fontId="58" fillId="30" borderId="29" xfId="1164" applyNumberFormat="1" applyFont="1" applyFill="1" applyBorder="1" applyAlignment="1" applyProtection="1">
      <alignment horizontal="center" vertical="center" wrapText="1"/>
      <protection/>
    </xf>
    <xf numFmtId="0" fontId="58" fillId="30" borderId="30" xfId="1164" applyNumberFormat="1" applyFont="1" applyFill="1" applyBorder="1" applyAlignment="1" applyProtection="1">
      <alignment horizontal="center" vertical="center" wrapText="1"/>
      <protection/>
    </xf>
    <xf numFmtId="0" fontId="0" fillId="30" borderId="26" xfId="1162" applyFont="1" applyFill="1" applyBorder="1" applyAlignment="1" applyProtection="1">
      <alignment vertical="center" wrapText="1"/>
      <protection/>
    </xf>
    <xf numFmtId="0" fontId="65" fillId="30" borderId="0" xfId="1164" applyNumberFormat="1" applyFont="1" applyFill="1" applyBorder="1" applyAlignment="1" applyProtection="1">
      <alignment horizontal="center" vertical="center" wrapText="1"/>
      <protection/>
    </xf>
    <xf numFmtId="0" fontId="0" fillId="30" borderId="0" xfId="1164" applyNumberFormat="1" applyFont="1" applyFill="1" applyBorder="1" applyAlignment="1" applyProtection="1">
      <alignment horizontal="center" vertical="center" wrapText="1"/>
      <protection/>
    </xf>
    <xf numFmtId="0" fontId="66" fillId="30" borderId="26" xfId="1164" applyNumberFormat="1" applyFont="1" applyFill="1" applyBorder="1" applyAlignment="1" applyProtection="1">
      <alignment horizontal="center" vertical="top" wrapText="1"/>
      <protection/>
    </xf>
    <xf numFmtId="0" fontId="67" fillId="30" borderId="31" xfId="1163" applyFont="1" applyFill="1" applyBorder="1" applyAlignment="1" applyProtection="1">
      <alignment horizontal="center" vertical="center" wrapText="1"/>
      <protection/>
    </xf>
    <xf numFmtId="0" fontId="67" fillId="30" borderId="32" xfId="1163" applyFont="1" applyFill="1" applyBorder="1" applyAlignment="1" applyProtection="1">
      <alignment horizontal="center" vertical="center" wrapText="1"/>
      <protection/>
    </xf>
    <xf numFmtId="0" fontId="67" fillId="30" borderId="33" xfId="1163" applyFont="1" applyFill="1" applyBorder="1" applyAlignment="1" applyProtection="1">
      <alignment horizontal="center" vertical="center" wrapText="1"/>
      <protection/>
    </xf>
    <xf numFmtId="0" fontId="67" fillId="30" borderId="34" xfId="1163" applyFont="1" applyFill="1" applyBorder="1" applyAlignment="1" applyProtection="1">
      <alignment horizontal="center" vertical="center" wrapText="1"/>
      <protection/>
    </xf>
    <xf numFmtId="0" fontId="67" fillId="30" borderId="35" xfId="1163" applyFont="1" applyFill="1" applyBorder="1" applyAlignment="1" applyProtection="1">
      <alignment horizontal="center" vertical="center" wrapText="1"/>
      <protection/>
    </xf>
    <xf numFmtId="49" fontId="68" fillId="32" borderId="36" xfId="1163" applyNumberFormat="1" applyFont="1" applyFill="1" applyBorder="1" applyAlignment="1" applyProtection="1">
      <alignment horizontal="center" vertical="center" wrapText="1"/>
      <protection locked="0"/>
    </xf>
    <xf numFmtId="0" fontId="67" fillId="30" borderId="37" xfId="1163" applyFont="1" applyFill="1" applyBorder="1" applyAlignment="1" applyProtection="1">
      <alignment horizontal="center" vertical="center" wrapText="1"/>
      <protection/>
    </xf>
    <xf numFmtId="0" fontId="67" fillId="30" borderId="38" xfId="1163" applyFont="1" applyFill="1" applyBorder="1" applyAlignment="1" applyProtection="1">
      <alignment horizontal="center" vertical="center" wrapText="1"/>
      <protection/>
    </xf>
    <xf numFmtId="49" fontId="68" fillId="32" borderId="39" xfId="1163" applyNumberFormat="1" applyFont="1" applyFill="1" applyBorder="1" applyAlignment="1" applyProtection="1">
      <alignment horizontal="center" vertical="center" wrapText="1"/>
      <protection locked="0"/>
    </xf>
    <xf numFmtId="0" fontId="0" fillId="30" borderId="26" xfId="1164" applyNumberFormat="1" applyFont="1" applyFill="1" applyBorder="1" applyAlignment="1" applyProtection="1">
      <alignment horizontal="center" vertical="center" wrapText="1"/>
      <protection/>
    </xf>
    <xf numFmtId="0" fontId="0" fillId="30" borderId="0" xfId="1162" applyFont="1" applyFill="1" applyBorder="1" applyAlignment="1" applyProtection="1">
      <alignment horizontal="center" vertical="center" wrapText="1"/>
      <protection/>
    </xf>
    <xf numFmtId="0" fontId="0" fillId="3" borderId="40" xfId="1164" applyNumberFormat="1" applyFont="1" applyFill="1" applyBorder="1" applyAlignment="1" applyProtection="1">
      <alignment horizontal="center" vertical="center" wrapText="1"/>
      <protection/>
    </xf>
    <xf numFmtId="0" fontId="0" fillId="30" borderId="40" xfId="1164" applyNumberFormat="1" applyFont="1" applyFill="1" applyBorder="1" applyAlignment="1" applyProtection="1">
      <alignment horizontal="center" vertical="center" wrapText="1"/>
      <protection/>
    </xf>
    <xf numFmtId="0" fontId="58" fillId="30" borderId="41" xfId="1164" applyNumberFormat="1" applyFont="1" applyFill="1" applyBorder="1" applyAlignment="1" applyProtection="1">
      <alignment horizontal="center" vertical="center" wrapText="1"/>
      <protection/>
    </xf>
    <xf numFmtId="0" fontId="58" fillId="30" borderId="42" xfId="1164" applyNumberFormat="1" applyFont="1" applyFill="1" applyBorder="1" applyAlignment="1" applyProtection="1">
      <alignment horizontal="center" vertical="center" wrapText="1"/>
      <protection/>
    </xf>
    <xf numFmtId="49" fontId="0" fillId="3" borderId="43" xfId="1164" applyNumberFormat="1" applyFont="1" applyFill="1" applyBorder="1" applyAlignment="1" applyProtection="1">
      <alignment horizontal="center" vertical="center" wrapText="1"/>
      <protection/>
    </xf>
    <xf numFmtId="0" fontId="58" fillId="30" borderId="44" xfId="1164" applyNumberFormat="1" applyFont="1" applyFill="1" applyBorder="1" applyAlignment="1" applyProtection="1">
      <alignment horizontal="center" vertical="center" wrapText="1"/>
      <protection/>
    </xf>
    <xf numFmtId="0" fontId="58" fillId="30" borderId="45" xfId="1164" applyNumberFormat="1" applyFont="1" applyFill="1" applyBorder="1" applyAlignment="1" applyProtection="1">
      <alignment horizontal="center" vertical="center" wrapText="1"/>
      <protection/>
    </xf>
    <xf numFmtId="49" fontId="0" fillId="3" borderId="46" xfId="1164" applyNumberFormat="1" applyFont="1" applyFill="1" applyBorder="1" applyAlignment="1" applyProtection="1">
      <alignment horizontal="center" vertical="center" wrapText="1"/>
      <protection/>
    </xf>
    <xf numFmtId="49" fontId="58" fillId="30" borderId="29" xfId="1164" applyNumberFormat="1" applyFont="1" applyFill="1" applyBorder="1" applyAlignment="1" applyProtection="1">
      <alignment horizontal="center" vertical="center" wrapText="1"/>
      <protection/>
    </xf>
    <xf numFmtId="49" fontId="58" fillId="30" borderId="30" xfId="1164" applyNumberFormat="1" applyFont="1" applyFill="1" applyBorder="1" applyAlignment="1" applyProtection="1">
      <alignment horizontal="center" vertical="center" wrapText="1"/>
      <protection/>
    </xf>
    <xf numFmtId="0" fontId="0" fillId="3" borderId="40" xfId="1163" applyFont="1" applyFill="1" applyBorder="1" applyAlignment="1" applyProtection="1">
      <alignment horizontal="center" vertical="center" wrapText="1"/>
      <protection/>
    </xf>
    <xf numFmtId="0" fontId="0" fillId="30" borderId="28" xfId="1163" applyFont="1" applyFill="1" applyBorder="1" applyAlignment="1" applyProtection="1">
      <alignment horizontal="center" vertical="center" wrapText="1"/>
      <protection/>
    </xf>
    <xf numFmtId="0" fontId="69" fillId="0" borderId="0" xfId="1162" applyFont="1" applyAlignment="1" applyProtection="1">
      <alignment vertical="center" wrapText="1"/>
      <protection/>
    </xf>
    <xf numFmtId="49" fontId="58" fillId="30" borderId="47" xfId="1164" applyNumberFormat="1" applyFont="1" applyFill="1" applyBorder="1" applyAlignment="1" applyProtection="1">
      <alignment horizontal="center" vertical="center" wrapText="1"/>
      <protection/>
    </xf>
    <xf numFmtId="0" fontId="58" fillId="30" borderId="48" xfId="1163" applyFont="1" applyFill="1" applyBorder="1" applyAlignment="1" applyProtection="1">
      <alignment horizontal="center" vertical="center" wrapText="1"/>
      <protection/>
    </xf>
    <xf numFmtId="0" fontId="58" fillId="30" borderId="49" xfId="1163" applyFont="1" applyFill="1" applyBorder="1" applyAlignment="1" applyProtection="1">
      <alignment horizontal="center" vertical="center" wrapText="1"/>
      <protection/>
    </xf>
    <xf numFmtId="49" fontId="65" fillId="0" borderId="0" xfId="1164" applyNumberFormat="1" applyFont="1" applyAlignment="1" applyProtection="1">
      <alignment horizontal="center" vertical="center" wrapText="1"/>
      <protection/>
    </xf>
    <xf numFmtId="49" fontId="65" fillId="0" borderId="0" xfId="1164" applyNumberFormat="1" applyFont="1" applyAlignment="1" applyProtection="1">
      <alignment horizontal="center" vertical="center"/>
      <protection/>
    </xf>
    <xf numFmtId="0" fontId="0" fillId="30" borderId="14" xfId="1163" applyFont="1" applyFill="1" applyBorder="1" applyAlignment="1" applyProtection="1">
      <alignment horizontal="center" vertical="center" wrapText="1"/>
      <protection/>
    </xf>
    <xf numFmtId="0" fontId="0" fillId="30" borderId="50" xfId="1163" applyFont="1" applyFill="1" applyBorder="1" applyAlignment="1" applyProtection="1">
      <alignment horizontal="center" vertical="center" wrapText="1"/>
      <protection/>
    </xf>
    <xf numFmtId="0" fontId="0" fillId="30" borderId="51" xfId="1162" applyFont="1" applyFill="1" applyBorder="1" applyAlignment="1" applyProtection="1">
      <alignment horizontal="center" vertical="center" wrapText="1"/>
      <protection/>
    </xf>
    <xf numFmtId="0" fontId="69" fillId="0" borderId="0" xfId="1162" applyFont="1" applyBorder="1" applyAlignment="1" applyProtection="1">
      <alignment horizontal="center" vertical="center" wrapText="1"/>
      <protection/>
    </xf>
    <xf numFmtId="49" fontId="0" fillId="32" borderId="52" xfId="0" applyFont="1" applyFill="1" applyBorder="1" applyAlignment="1" applyProtection="1">
      <alignment horizontal="center" vertical="center" wrapText="1"/>
      <protection locked="0"/>
    </xf>
    <xf numFmtId="49" fontId="0" fillId="32" borderId="14" xfId="0" applyFont="1" applyFill="1" applyBorder="1" applyAlignment="1" applyProtection="1">
      <alignment horizontal="center" vertical="center" wrapText="1"/>
      <protection locked="0"/>
    </xf>
    <xf numFmtId="49" fontId="0" fillId="3" borderId="53" xfId="0" applyFont="1" applyFill="1" applyBorder="1" applyAlignment="1" applyProtection="1">
      <alignment horizontal="center" vertical="center"/>
      <protection/>
    </xf>
    <xf numFmtId="49" fontId="0" fillId="32" borderId="54" xfId="0" applyFont="1" applyFill="1" applyBorder="1" applyAlignment="1" applyProtection="1">
      <alignment horizontal="center" vertical="center" wrapText="1"/>
      <protection locked="0"/>
    </xf>
    <xf numFmtId="49" fontId="70" fillId="33" borderId="55" xfId="872" applyNumberFormat="1" applyFont="1" applyFill="1" applyBorder="1" applyAlignment="1" applyProtection="1">
      <alignment horizontal="left" vertical="center" indent="1"/>
      <protection/>
    </xf>
    <xf numFmtId="49" fontId="0" fillId="33" borderId="49" xfId="0" applyFont="1" applyFill="1" applyBorder="1" applyAlignment="1" applyProtection="1">
      <alignment horizontal="center" vertical="top"/>
      <protection/>
    </xf>
    <xf numFmtId="0" fontId="0" fillId="30" borderId="26" xfId="1163" applyFont="1" applyFill="1" applyBorder="1" applyAlignment="1" applyProtection="1">
      <alignment vertical="center" wrapText="1"/>
      <protection/>
    </xf>
    <xf numFmtId="49" fontId="70" fillId="33" borderId="56" xfId="872" applyNumberFormat="1" applyFont="1" applyFill="1" applyBorder="1" applyAlignment="1" applyProtection="1">
      <alignment horizontal="left" vertical="center" indent="1"/>
      <protection/>
    </xf>
    <xf numFmtId="49" fontId="0" fillId="33" borderId="57" xfId="0" applyFont="1" applyFill="1" applyBorder="1" applyAlignment="1" applyProtection="1">
      <alignment horizontal="center" vertical="top"/>
      <protection/>
    </xf>
    <xf numFmtId="49" fontId="0" fillId="33" borderId="58" xfId="0" applyFont="1" applyFill="1" applyBorder="1" applyAlignment="1" applyProtection="1">
      <alignment horizontal="center" vertical="top"/>
      <protection/>
    </xf>
    <xf numFmtId="14" fontId="0" fillId="30" borderId="0" xfId="1164" applyNumberFormat="1" applyFont="1" applyFill="1" applyBorder="1" applyAlignment="1" applyProtection="1">
      <alignment horizontal="center" vertical="center" wrapText="1"/>
      <protection/>
    </xf>
    <xf numFmtId="0" fontId="0" fillId="0" borderId="23" xfId="1162" applyFont="1" applyBorder="1" applyAlignment="1" applyProtection="1">
      <alignment vertical="center" wrapText="1"/>
      <protection/>
    </xf>
    <xf numFmtId="0" fontId="68" fillId="30" borderId="34" xfId="1163" applyFont="1" applyFill="1" applyBorder="1" applyAlignment="1" applyProtection="1">
      <alignment horizontal="center" vertical="center" wrapText="1"/>
      <protection/>
    </xf>
    <xf numFmtId="0" fontId="68" fillId="30" borderId="35" xfId="1163" applyFont="1" applyFill="1" applyBorder="1" applyAlignment="1" applyProtection="1">
      <alignment horizontal="center" vertical="center" wrapText="1"/>
      <protection/>
    </xf>
    <xf numFmtId="49" fontId="68" fillId="32" borderId="36" xfId="1163" applyNumberFormat="1" applyFont="1" applyFill="1" applyBorder="1" applyAlignment="1" applyProtection="1">
      <alignment vertical="center" wrapText="1"/>
      <protection locked="0"/>
    </xf>
    <xf numFmtId="0" fontId="68" fillId="30" borderId="37" xfId="1163" applyFont="1" applyFill="1" applyBorder="1" applyAlignment="1" applyProtection="1">
      <alignment horizontal="center" vertical="center" wrapText="1"/>
      <protection/>
    </xf>
    <xf numFmtId="0" fontId="68" fillId="30" borderId="38" xfId="1163" applyFont="1" applyFill="1" applyBorder="1" applyAlignment="1" applyProtection="1">
      <alignment horizontal="center" vertical="center" wrapText="1"/>
      <protection/>
    </xf>
    <xf numFmtId="49" fontId="67" fillId="30" borderId="0" xfId="1165" applyNumberFormat="1" applyFont="1" applyFill="1" applyBorder="1" applyAlignment="1" applyProtection="1">
      <alignment vertical="center" wrapText="1"/>
      <protection/>
    </xf>
    <xf numFmtId="0" fontId="68" fillId="30" borderId="0" xfId="1163" applyFont="1" applyFill="1" applyBorder="1" applyAlignment="1" applyProtection="1">
      <alignment vertical="center" wrapText="1"/>
      <protection/>
    </xf>
    <xf numFmtId="49" fontId="68" fillId="32" borderId="39" xfId="1163" applyNumberFormat="1" applyFont="1" applyFill="1" applyBorder="1" applyAlignment="1" applyProtection="1">
      <alignment vertical="center" wrapText="1"/>
      <protection locked="0"/>
    </xf>
    <xf numFmtId="49" fontId="68" fillId="30" borderId="34" xfId="1165" applyNumberFormat="1" applyFont="1" applyFill="1" applyBorder="1" applyAlignment="1" applyProtection="1">
      <alignment horizontal="center" vertical="center" wrapText="1"/>
      <protection/>
    </xf>
    <xf numFmtId="49" fontId="68" fillId="30" borderId="35" xfId="1165" applyNumberFormat="1" applyFont="1" applyFill="1" applyBorder="1" applyAlignment="1" applyProtection="1">
      <alignment horizontal="center" vertical="center" wrapText="1"/>
      <protection/>
    </xf>
    <xf numFmtId="49" fontId="68" fillId="30" borderId="37" xfId="1165" applyNumberFormat="1" applyFont="1" applyFill="1" applyBorder="1" applyAlignment="1" applyProtection="1">
      <alignment horizontal="center" vertical="center" wrapText="1"/>
      <protection/>
    </xf>
    <xf numFmtId="49" fontId="68" fillId="30" borderId="38" xfId="1165" applyNumberFormat="1" applyFont="1" applyFill="1" applyBorder="1" applyAlignment="1" applyProtection="1">
      <alignment horizontal="center" vertical="center" wrapText="1"/>
      <protection/>
    </xf>
    <xf numFmtId="0" fontId="0" fillId="30" borderId="59" xfId="1163" applyFont="1" applyFill="1" applyBorder="1" applyAlignment="1" applyProtection="1">
      <alignment vertical="center" wrapText="1"/>
      <protection/>
    </xf>
    <xf numFmtId="0" fontId="0" fillId="30" borderId="60" xfId="1163" applyFont="1" applyFill="1" applyBorder="1" applyAlignment="1" applyProtection="1">
      <alignment vertical="center" wrapText="1"/>
      <protection/>
    </xf>
    <xf numFmtId="0" fontId="0" fillId="30" borderId="60" xfId="1163" applyFont="1" applyFill="1" applyBorder="1" applyAlignment="1" applyProtection="1">
      <alignment horizontal="center" vertical="center" wrapText="1"/>
      <protection/>
    </xf>
    <xf numFmtId="0" fontId="0" fillId="30" borderId="61" xfId="1163" applyFont="1" applyFill="1" applyBorder="1" applyAlignment="1" applyProtection="1">
      <alignment vertical="center" wrapText="1"/>
      <protection/>
    </xf>
    <xf numFmtId="0" fontId="0" fillId="0" borderId="0" xfId="1162" applyFont="1" applyAlignment="1" applyProtection="1">
      <alignment horizontal="center" vertical="center" wrapText="1"/>
      <protection/>
    </xf>
    <xf numFmtId="0" fontId="65" fillId="0" borderId="0" xfId="1159" applyNumberFormat="1" applyFont="1" applyFill="1" applyAlignment="1" applyProtection="1">
      <alignment horizontal="center" vertical="center" wrapText="1"/>
      <protection/>
    </xf>
    <xf numFmtId="0" fontId="65" fillId="0" borderId="0" xfId="1160" applyFont="1" applyAlignment="1" applyProtection="1">
      <alignment vertical="center" wrapText="1"/>
      <protection/>
    </xf>
    <xf numFmtId="0" fontId="0" fillId="0" borderId="0" xfId="1160" applyFont="1" applyAlignment="1" applyProtection="1">
      <alignment vertical="center" wrapText="1"/>
      <protection/>
    </xf>
    <xf numFmtId="0" fontId="65" fillId="0" borderId="0" xfId="1160" applyNumberFormat="1" applyFont="1" applyAlignment="1" applyProtection="1">
      <alignment vertical="center" wrapText="1"/>
      <protection/>
    </xf>
    <xf numFmtId="0" fontId="71" fillId="30" borderId="62" xfId="872" applyFont="1" applyFill="1" applyBorder="1" applyAlignment="1" applyProtection="1">
      <alignment horizontal="center" vertical="center" wrapText="1"/>
      <protection/>
    </xf>
    <xf numFmtId="0" fontId="0" fillId="22" borderId="63" xfId="1160" applyFont="1" applyFill="1" applyBorder="1" applyAlignment="1" applyProtection="1">
      <alignment horizontal="left" vertical="center" wrapText="1"/>
      <protection locked="0"/>
    </xf>
    <xf numFmtId="3" fontId="0" fillId="22" borderId="64" xfId="1160" applyNumberFormat="1" applyFont="1" applyFill="1" applyBorder="1" applyAlignment="1" applyProtection="1">
      <alignment horizontal="center" vertical="center" wrapText="1"/>
      <protection locked="0"/>
    </xf>
    <xf numFmtId="3" fontId="0" fillId="22" borderId="48" xfId="1160" applyNumberFormat="1" applyFont="1" applyFill="1" applyBorder="1" applyAlignment="1" applyProtection="1">
      <alignment horizontal="center" vertical="center" wrapText="1"/>
      <protection locked="0"/>
    </xf>
    <xf numFmtId="3" fontId="0" fillId="22" borderId="53" xfId="1160" applyNumberFormat="1" applyFont="1" applyFill="1" applyBorder="1" applyAlignment="1" applyProtection="1">
      <alignment horizontal="center" vertical="center" wrapText="1"/>
      <protection locked="0"/>
    </xf>
    <xf numFmtId="0" fontId="65" fillId="30" borderId="0" xfId="1160" applyFont="1" applyFill="1" applyBorder="1" applyAlignment="1" applyProtection="1">
      <alignment horizontal="center" vertical="center" wrapText="1"/>
      <protection/>
    </xf>
    <xf numFmtId="0" fontId="0" fillId="30" borderId="0" xfId="1160" applyFont="1" applyFill="1" applyBorder="1" applyAlignment="1" applyProtection="1">
      <alignment horizontal="center" vertical="center" wrapText="1"/>
      <protection/>
    </xf>
    <xf numFmtId="0" fontId="0" fillId="30" borderId="15" xfId="1160" applyFont="1" applyFill="1" applyBorder="1" applyAlignment="1" applyProtection="1">
      <alignment horizontal="center" vertical="center" wrapText="1"/>
      <protection/>
    </xf>
    <xf numFmtId="0" fontId="0" fillId="22" borderId="65" xfId="1160" applyFont="1" applyFill="1" applyBorder="1" applyAlignment="1" applyProtection="1">
      <alignment horizontal="left" vertical="center" wrapText="1"/>
      <protection locked="0"/>
    </xf>
    <xf numFmtId="49" fontId="65" fillId="0" borderId="0" xfId="1159" applyNumberFormat="1" applyFont="1" applyFill="1" applyAlignment="1" applyProtection="1">
      <alignment horizontal="center" vertical="center" wrapText="1"/>
      <protection/>
    </xf>
    <xf numFmtId="0" fontId="0" fillId="0" borderId="0" xfId="1160" applyFont="1" applyFill="1" applyAlignment="1" applyProtection="1">
      <alignment vertical="center" wrapText="1"/>
      <protection/>
    </xf>
    <xf numFmtId="0" fontId="65" fillId="0" borderId="0" xfId="1160" applyFont="1" applyFill="1" applyAlignment="1" applyProtection="1">
      <alignment vertical="center" wrapText="1"/>
      <protection/>
    </xf>
    <xf numFmtId="0" fontId="0" fillId="0" borderId="0" xfId="1162" applyFont="1" applyAlignment="1" applyProtection="1">
      <alignment horizontal="left" vertical="center"/>
      <protection/>
    </xf>
    <xf numFmtId="0" fontId="58" fillId="4" borderId="20" xfId="0" applyNumberFormat="1" applyFont="1" applyFill="1" applyBorder="1" applyAlignment="1" applyProtection="1">
      <alignment horizontal="center" vertical="center" wrapText="1"/>
      <protection/>
    </xf>
    <xf numFmtId="0" fontId="58" fillId="4" borderId="21" xfId="0" applyNumberFormat="1" applyFont="1" applyFill="1" applyBorder="1" applyAlignment="1" applyProtection="1">
      <alignment horizontal="center" vertical="center" wrapText="1"/>
      <protection/>
    </xf>
    <xf numFmtId="0" fontId="58" fillId="4" borderId="22" xfId="0" applyNumberFormat="1" applyFont="1" applyFill="1" applyBorder="1" applyAlignment="1" applyProtection="1">
      <alignment horizontal="center" vertical="center" wrapText="1"/>
      <protection/>
    </xf>
    <xf numFmtId="0" fontId="0" fillId="4" borderId="59" xfId="0" applyNumberFormat="1" applyFont="1" applyFill="1" applyBorder="1" applyAlignment="1" applyProtection="1">
      <alignment horizontal="center" vertical="center" wrapText="1"/>
      <protection/>
    </xf>
    <xf numFmtId="0" fontId="0" fillId="4" borderId="60" xfId="0" applyNumberFormat="1" applyFont="1" applyFill="1" applyBorder="1" applyAlignment="1" applyProtection="1">
      <alignment horizontal="center" vertical="center" wrapText="1"/>
      <protection/>
    </xf>
    <xf numFmtId="0" fontId="0" fillId="4" borderId="61" xfId="0" applyNumberFormat="1" applyFont="1" applyFill="1" applyBorder="1" applyAlignment="1" applyProtection="1">
      <alignment horizontal="center" vertical="center" wrapText="1"/>
      <protection/>
    </xf>
    <xf numFmtId="0" fontId="58" fillId="30" borderId="0" xfId="0" applyNumberFormat="1" applyFont="1" applyFill="1" applyBorder="1" applyAlignment="1" applyProtection="1">
      <alignment horizontal="center" wrapText="1"/>
      <protection/>
    </xf>
    <xf numFmtId="0" fontId="0" fillId="30" borderId="20" xfId="0" applyNumberFormat="1" applyFont="1" applyFill="1" applyBorder="1" applyAlignment="1" applyProtection="1">
      <alignment/>
      <protection/>
    </xf>
    <xf numFmtId="0" fontId="58" fillId="30" borderId="21" xfId="0" applyNumberFormat="1" applyFont="1" applyFill="1" applyBorder="1" applyAlignment="1" applyProtection="1">
      <alignment horizontal="center" wrapText="1"/>
      <protection/>
    </xf>
    <xf numFmtId="0" fontId="70" fillId="30" borderId="21" xfId="872" applyNumberFormat="1" applyFont="1" applyFill="1" applyBorder="1" applyAlignment="1" applyProtection="1">
      <alignment horizontal="left" wrapText="1"/>
      <protection/>
    </xf>
    <xf numFmtId="0" fontId="58" fillId="30" borderId="22" xfId="0" applyNumberFormat="1" applyFont="1" applyFill="1" applyBorder="1" applyAlignment="1" applyProtection="1">
      <alignment horizontal="center" wrapText="1"/>
      <protection/>
    </xf>
    <xf numFmtId="0" fontId="0" fillId="30" borderId="23" xfId="0" applyNumberFormat="1" applyFont="1" applyFill="1" applyBorder="1" applyAlignment="1" applyProtection="1">
      <alignment wrapText="1"/>
      <protection/>
    </xf>
    <xf numFmtId="0" fontId="58" fillId="0" borderId="24" xfId="0" applyNumberFormat="1" applyFont="1" applyFill="1" applyBorder="1" applyAlignment="1" applyProtection="1">
      <alignment horizontal="center" vertical="center" wrapText="1"/>
      <protection/>
    </xf>
    <xf numFmtId="0" fontId="58" fillId="0" borderId="25" xfId="0" applyNumberFormat="1" applyFont="1" applyFill="1" applyBorder="1" applyAlignment="1" applyProtection="1">
      <alignment horizontal="center" vertical="center" wrapText="1"/>
      <protection/>
    </xf>
    <xf numFmtId="0" fontId="58" fillId="30" borderId="26" xfId="0" applyNumberFormat="1" applyFont="1" applyFill="1" applyBorder="1" applyAlignment="1" applyProtection="1">
      <alignment horizontal="center" wrapText="1"/>
      <protection/>
    </xf>
    <xf numFmtId="0" fontId="72" fillId="30" borderId="0" xfId="0" applyNumberFormat="1" applyFont="1" applyFill="1" applyBorder="1" applyAlignment="1" applyProtection="1">
      <alignment horizontal="center" vertical="center" wrapText="1"/>
      <protection/>
    </xf>
    <xf numFmtId="0" fontId="0" fillId="30" borderId="23" xfId="0" applyNumberFormat="1" applyFont="1" applyFill="1" applyBorder="1" applyAlignment="1" applyProtection="1">
      <alignment horizontal="right" vertical="top"/>
      <protection/>
    </xf>
    <xf numFmtId="49" fontId="0" fillId="30" borderId="10" xfId="0" applyNumberFormat="1" applyFont="1" applyFill="1" applyBorder="1" applyAlignment="1" applyProtection="1">
      <alignment horizontal="center" vertical="center"/>
      <protection/>
    </xf>
    <xf numFmtId="0" fontId="0" fillId="30" borderId="10" xfId="0" applyNumberFormat="1" applyFont="1" applyFill="1" applyBorder="1" applyAlignment="1" applyProtection="1">
      <alignment horizontal="left" vertical="center" wrapText="1"/>
      <protection/>
    </xf>
    <xf numFmtId="1" fontId="0" fillId="32" borderId="66" xfId="1158" applyNumberFormat="1" applyFont="1" applyFill="1" applyBorder="1" applyAlignment="1" applyProtection="1">
      <alignment horizontal="center" vertical="center"/>
      <protection locked="0"/>
    </xf>
    <xf numFmtId="4" fontId="0" fillId="3" borderId="66" xfId="0" applyNumberFormat="1" applyFont="1" applyFill="1" applyBorder="1" applyAlignment="1" applyProtection="1">
      <alignment horizontal="center" vertical="center"/>
      <protection/>
    </xf>
    <xf numFmtId="0" fontId="70" fillId="30" borderId="23" xfId="872" applyFont="1" applyFill="1" applyBorder="1" applyAlignment="1" applyProtection="1">
      <alignment horizontal="center" vertical="center" wrapText="1"/>
      <protection/>
    </xf>
    <xf numFmtId="49" fontId="0" fillId="32" borderId="10" xfId="0" applyNumberFormat="1" applyFont="1" applyFill="1" applyBorder="1" applyAlignment="1" applyProtection="1">
      <alignment horizontal="left" vertical="center" wrapText="1" indent="1"/>
      <protection locked="0"/>
    </xf>
    <xf numFmtId="2" fontId="0" fillId="32" borderId="66" xfId="0" applyNumberFormat="1" applyFont="1" applyFill="1" applyBorder="1" applyAlignment="1" applyProtection="1">
      <alignment horizontal="center" vertical="center"/>
      <protection locked="0"/>
    </xf>
    <xf numFmtId="0" fontId="65" fillId="30" borderId="23" xfId="0" applyNumberFormat="1" applyFont="1" applyFill="1" applyBorder="1" applyAlignment="1" applyProtection="1">
      <alignment/>
      <protection/>
    </xf>
    <xf numFmtId="0" fontId="70" fillId="34" borderId="31" xfId="874" applyFont="1" applyFill="1" applyBorder="1" applyAlignment="1" applyProtection="1">
      <alignment horizontal="center" vertical="center" wrapText="1"/>
      <protection/>
    </xf>
    <xf numFmtId="0" fontId="70" fillId="34" borderId="32" xfId="872" applyFont="1" applyFill="1" applyBorder="1" applyAlignment="1" applyProtection="1">
      <alignment vertical="center"/>
      <protection/>
    </xf>
    <xf numFmtId="0" fontId="70" fillId="34" borderId="33" xfId="872" applyFont="1" applyFill="1" applyBorder="1" applyAlignment="1" applyProtection="1">
      <alignment vertical="center"/>
      <protection/>
    </xf>
    <xf numFmtId="49" fontId="0" fillId="30" borderId="67" xfId="0" applyNumberFormat="1" applyFont="1" applyFill="1" applyBorder="1" applyAlignment="1" applyProtection="1">
      <alignment horizontal="center" vertical="center"/>
      <protection/>
    </xf>
    <xf numFmtId="0" fontId="0" fillId="30" borderId="67" xfId="0" applyNumberFormat="1" applyFont="1" applyFill="1" applyBorder="1" applyAlignment="1" applyProtection="1">
      <alignment vertical="center" wrapText="1"/>
      <protection/>
    </xf>
    <xf numFmtId="1" fontId="0" fillId="32" borderId="68" xfId="1158" applyNumberFormat="1" applyFont="1" applyFill="1" applyBorder="1" applyAlignment="1" applyProtection="1">
      <alignment horizontal="center" vertical="center"/>
      <protection locked="0"/>
    </xf>
    <xf numFmtId="49" fontId="0" fillId="30" borderId="0" xfId="0" applyNumberFormat="1" applyFont="1" applyFill="1" applyBorder="1" applyAlignment="1" applyProtection="1">
      <alignment horizontal="center" vertical="center"/>
      <protection/>
    </xf>
    <xf numFmtId="0" fontId="0" fillId="30" borderId="0" xfId="0" applyNumberFormat="1" applyFont="1" applyFill="1" applyBorder="1" applyAlignment="1" applyProtection="1">
      <alignment vertical="center" wrapText="1"/>
      <protection/>
    </xf>
    <xf numFmtId="0" fontId="0" fillId="30" borderId="0" xfId="0" applyNumberFormat="1" applyFont="1" applyFill="1" applyBorder="1" applyAlignment="1" applyProtection="1">
      <alignment horizontal="center" vertical="center"/>
      <protection/>
    </xf>
    <xf numFmtId="0" fontId="0" fillId="30" borderId="23" xfId="0" applyNumberFormat="1" applyFont="1" applyFill="1" applyBorder="1" applyAlignment="1" applyProtection="1">
      <alignment/>
      <protection/>
    </xf>
    <xf numFmtId="0" fontId="0" fillId="30" borderId="0" xfId="0" applyNumberFormat="1" applyFont="1" applyFill="1" applyBorder="1" applyAlignment="1" applyProtection="1">
      <alignment horizontal="left" vertical="center" wrapText="1"/>
      <protection/>
    </xf>
    <xf numFmtId="0" fontId="0" fillId="30" borderId="0" xfId="0" applyNumberFormat="1" applyFill="1" applyBorder="1" applyAlignment="1" applyProtection="1">
      <alignment horizontal="left" vertical="center" wrapText="1"/>
      <protection/>
    </xf>
    <xf numFmtId="0" fontId="0" fillId="30" borderId="59" xfId="0" applyNumberFormat="1" applyFont="1" applyFill="1" applyBorder="1" applyAlignment="1" applyProtection="1">
      <alignment/>
      <protection/>
    </xf>
    <xf numFmtId="0" fontId="0" fillId="30" borderId="60" xfId="0" applyNumberFormat="1" applyFont="1" applyFill="1" applyBorder="1" applyAlignment="1" applyProtection="1">
      <alignment/>
      <protection/>
    </xf>
    <xf numFmtId="0" fontId="0" fillId="30" borderId="61" xfId="0" applyNumberFormat="1" applyFont="1" applyFill="1" applyBorder="1" applyAlignment="1" applyProtection="1">
      <alignment/>
      <protection/>
    </xf>
    <xf numFmtId="49" fontId="0" fillId="0" borderId="0" xfId="0" applyAlignment="1" applyProtection="1">
      <alignment vertical="top"/>
      <protection/>
    </xf>
    <xf numFmtId="0" fontId="58" fillId="4" borderId="20" xfId="0" applyNumberFormat="1" applyFont="1" applyFill="1" applyBorder="1" applyAlignment="1" applyProtection="1">
      <alignment horizontal="center" vertical="center"/>
      <protection/>
    </xf>
    <xf numFmtId="0" fontId="58" fillId="4" borderId="21" xfId="0" applyNumberFormat="1" applyFont="1" applyFill="1" applyBorder="1" applyAlignment="1" applyProtection="1">
      <alignment horizontal="center" vertical="center"/>
      <protection/>
    </xf>
    <xf numFmtId="0" fontId="58" fillId="4" borderId="22" xfId="0" applyNumberFormat="1" applyFont="1" applyFill="1" applyBorder="1" applyAlignment="1" applyProtection="1">
      <alignment horizontal="center" vertical="center"/>
      <protection/>
    </xf>
    <xf numFmtId="0" fontId="0" fillId="4" borderId="59" xfId="0" applyNumberFormat="1" applyFont="1" applyFill="1" applyBorder="1" applyAlignment="1" applyProtection="1">
      <alignment horizontal="center" vertical="center"/>
      <protection/>
    </xf>
    <xf numFmtId="0" fontId="0" fillId="4" borderId="60" xfId="0" applyNumberFormat="1" applyFont="1" applyFill="1" applyBorder="1" applyAlignment="1" applyProtection="1">
      <alignment horizontal="center" vertical="center"/>
      <protection/>
    </xf>
    <xf numFmtId="0" fontId="0" fillId="4" borderId="61" xfId="0" applyNumberFormat="1" applyFont="1" applyFill="1" applyBorder="1" applyAlignment="1" applyProtection="1">
      <alignment horizontal="center" vertical="center"/>
      <protection/>
    </xf>
    <xf numFmtId="0" fontId="0" fillId="30" borderId="0" xfId="0" applyNumberFormat="1" applyFont="1" applyFill="1" applyBorder="1" applyAlignment="1" applyProtection="1">
      <alignment/>
      <protection/>
    </xf>
    <xf numFmtId="0" fontId="0" fillId="30" borderId="21" xfId="0" applyNumberFormat="1" applyFont="1" applyFill="1" applyBorder="1" applyAlignment="1" applyProtection="1">
      <alignment/>
      <protection/>
    </xf>
    <xf numFmtId="0" fontId="0" fillId="30" borderId="22" xfId="0" applyNumberFormat="1" applyFont="1" applyFill="1" applyBorder="1" applyAlignment="1" applyProtection="1">
      <alignment/>
      <protection/>
    </xf>
    <xf numFmtId="0" fontId="58" fillId="0" borderId="17" xfId="0" applyNumberFormat="1" applyFont="1" applyFill="1" applyBorder="1" applyAlignment="1" applyProtection="1">
      <alignment horizontal="center" vertical="center" wrapText="1"/>
      <protection/>
    </xf>
    <xf numFmtId="0" fontId="58" fillId="0" borderId="18" xfId="0" applyNumberFormat="1" applyFont="1" applyFill="1" applyBorder="1" applyAlignment="1" applyProtection="1">
      <alignment horizontal="center" vertical="center" wrapText="1"/>
      <protection/>
    </xf>
    <xf numFmtId="0" fontId="58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30" borderId="26" xfId="0" applyNumberFormat="1" applyFont="1" applyFill="1" applyBorder="1" applyAlignment="1" applyProtection="1">
      <alignment/>
      <protection/>
    </xf>
    <xf numFmtId="0" fontId="58" fillId="30" borderId="0" xfId="0" applyNumberFormat="1" applyFont="1" applyFill="1" applyBorder="1" applyAlignment="1" applyProtection="1">
      <alignment horizontal="center" vertical="center" wrapText="1"/>
      <protection/>
    </xf>
    <xf numFmtId="0" fontId="58" fillId="0" borderId="67" xfId="0" applyNumberFormat="1" applyFont="1" applyFill="1" applyBorder="1" applyAlignment="1" applyProtection="1">
      <alignment horizontal="center" vertical="center" wrapText="1"/>
      <protection/>
    </xf>
    <xf numFmtId="0" fontId="58" fillId="30" borderId="67" xfId="1161" applyNumberFormat="1" applyFont="1" applyFill="1" applyBorder="1" applyAlignment="1" applyProtection="1">
      <alignment horizontal="center" vertical="center" wrapText="1"/>
      <protection/>
    </xf>
    <xf numFmtId="0" fontId="58" fillId="30" borderId="68" xfId="1161" applyNumberFormat="1" applyFont="1" applyFill="1" applyBorder="1" applyAlignment="1" applyProtection="1">
      <alignment horizontal="center" vertical="center" wrapText="1"/>
      <protection/>
    </xf>
    <xf numFmtId="49" fontId="72" fillId="30" borderId="0" xfId="0" applyNumberFormat="1" applyFont="1" applyFill="1" applyBorder="1" applyAlignment="1" applyProtection="1">
      <alignment horizontal="center" vertical="center" wrapText="1"/>
      <protection/>
    </xf>
    <xf numFmtId="0" fontId="0" fillId="30" borderId="10" xfId="1161" applyNumberFormat="1" applyFont="1" applyFill="1" applyBorder="1" applyAlignment="1" applyProtection="1">
      <alignment horizontal="center" vertical="center" wrapText="1"/>
      <protection/>
    </xf>
    <xf numFmtId="0" fontId="0" fillId="30" borderId="10" xfId="1161" applyNumberFormat="1" applyFont="1" applyFill="1" applyBorder="1" applyAlignment="1" applyProtection="1">
      <alignment horizontal="left" vertical="center" wrapText="1"/>
      <protection/>
    </xf>
    <xf numFmtId="0" fontId="0" fillId="0" borderId="10" xfId="0" applyNumberFormat="1" applyBorder="1" applyAlignment="1" applyProtection="1">
      <alignment/>
      <protection/>
    </xf>
    <xf numFmtId="0" fontId="0" fillId="0" borderId="66" xfId="0" applyNumberFormat="1" applyBorder="1" applyAlignment="1" applyProtection="1">
      <alignment/>
      <protection/>
    </xf>
    <xf numFmtId="49" fontId="0" fillId="30" borderId="10" xfId="1161" applyNumberFormat="1" applyFont="1" applyFill="1" applyBorder="1" applyAlignment="1" applyProtection="1">
      <alignment horizontal="center" vertical="center" wrapText="1"/>
      <protection/>
    </xf>
    <xf numFmtId="0" fontId="0" fillId="30" borderId="10" xfId="1161" applyNumberFormat="1" applyFont="1" applyFill="1" applyBorder="1" applyAlignment="1" applyProtection="1">
      <alignment horizontal="left" vertical="center" wrapText="1" indent="1"/>
      <protection/>
    </xf>
    <xf numFmtId="49" fontId="0" fillId="30" borderId="0" xfId="0" applyFill="1" applyAlignment="1" applyProtection="1">
      <alignment vertical="top"/>
      <protection/>
    </xf>
    <xf numFmtId="14" fontId="0" fillId="30" borderId="10" xfId="1163" applyNumberFormat="1" applyFont="1" applyFill="1" applyBorder="1" applyAlignment="1" applyProtection="1">
      <alignment horizontal="center" vertical="center" wrapText="1"/>
      <protection/>
    </xf>
    <xf numFmtId="49" fontId="0" fillId="30" borderId="69" xfId="0" applyNumberFormat="1" applyFont="1" applyFill="1" applyBorder="1" applyAlignment="1" applyProtection="1">
      <alignment horizontal="center" vertical="center" wrapText="1"/>
      <protection/>
    </xf>
    <xf numFmtId="49" fontId="0" fillId="32" borderId="10" xfId="1163" applyNumberFormat="1" applyFont="1" applyFill="1" applyBorder="1" applyAlignment="1" applyProtection="1">
      <alignment horizontal="center" vertical="center" wrapText="1"/>
      <protection locked="0"/>
    </xf>
    <xf numFmtId="14" fontId="0" fillId="3" borderId="10" xfId="1163" applyNumberFormat="1" applyFont="1" applyFill="1" applyBorder="1" applyAlignment="1" applyProtection="1">
      <alignment horizontal="center" vertical="center" wrapText="1"/>
      <protection/>
    </xf>
    <xf numFmtId="14" fontId="0" fillId="30" borderId="66" xfId="1163" applyNumberFormat="1" applyFont="1" applyFill="1" applyBorder="1" applyAlignment="1" applyProtection="1">
      <alignment horizontal="center" vertical="center" wrapText="1"/>
      <protection/>
    </xf>
    <xf numFmtId="0" fontId="0" fillId="30" borderId="10" xfId="1161" applyNumberFormat="1" applyFont="1" applyFill="1" applyBorder="1" applyAlignment="1" applyProtection="1">
      <alignment horizontal="left" vertical="center" wrapText="1"/>
      <protection/>
    </xf>
    <xf numFmtId="0" fontId="0" fillId="30" borderId="66" xfId="1161" applyNumberFormat="1" applyFont="1" applyFill="1" applyBorder="1" applyAlignment="1" applyProtection="1">
      <alignment horizontal="left" vertical="center" wrapText="1"/>
      <protection/>
    </xf>
    <xf numFmtId="0" fontId="0" fillId="34" borderId="17" xfId="0" applyNumberFormat="1" applyFont="1" applyFill="1" applyBorder="1" applyAlignment="1" applyProtection="1">
      <alignment horizontal="center" wrapText="1"/>
      <protection/>
    </xf>
    <xf numFmtId="0" fontId="70" fillId="34" borderId="18" xfId="874" applyFont="1" applyFill="1" applyBorder="1" applyAlignment="1" applyProtection="1">
      <alignment horizontal="left" vertical="center" wrapText="1" indent="1"/>
      <protection/>
    </xf>
    <xf numFmtId="0" fontId="0" fillId="34" borderId="18" xfId="0" applyNumberFormat="1" applyFont="1" applyFill="1" applyBorder="1" applyAlignment="1" applyProtection="1">
      <alignment wrapText="1"/>
      <protection/>
    </xf>
    <xf numFmtId="0" fontId="0" fillId="34" borderId="19" xfId="0" applyNumberFormat="1" applyFont="1" applyFill="1" applyBorder="1" applyAlignment="1" applyProtection="1">
      <alignment wrapText="1"/>
      <protection/>
    </xf>
    <xf numFmtId="0" fontId="0" fillId="0" borderId="0" xfId="0" applyNumberFormat="1" applyBorder="1" applyAlignment="1" applyProtection="1">
      <alignment vertical="top"/>
      <protection/>
    </xf>
    <xf numFmtId="0" fontId="0" fillId="0" borderId="0" xfId="0" applyNumberFormat="1" applyBorder="1" applyAlignment="1" applyProtection="1">
      <alignment vertical="top" wrapText="1"/>
      <protection/>
    </xf>
    <xf numFmtId="49" fontId="0" fillId="0" borderId="0" xfId="0" applyFont="1" applyAlignment="1">
      <alignment vertical="top"/>
    </xf>
    <xf numFmtId="49" fontId="58" fillId="4" borderId="17" xfId="0" applyFont="1" applyFill="1" applyBorder="1" applyAlignment="1">
      <alignment horizontal="center" vertical="center"/>
    </xf>
    <xf numFmtId="49" fontId="58" fillId="4" borderId="18" xfId="0" applyFont="1" applyFill="1" applyBorder="1" applyAlignment="1">
      <alignment horizontal="center" vertical="center"/>
    </xf>
    <xf numFmtId="49" fontId="58" fillId="4" borderId="19" xfId="0" applyFont="1" applyFill="1" applyBorder="1" applyAlignment="1">
      <alignment horizontal="center" vertical="center"/>
    </xf>
    <xf numFmtId="49" fontId="58" fillId="2" borderId="67" xfId="0" applyFont="1" applyFill="1" applyBorder="1" applyAlignment="1">
      <alignment horizontal="center" vertical="center"/>
    </xf>
    <xf numFmtId="49" fontId="58" fillId="2" borderId="68" xfId="0" applyFont="1" applyFill="1" applyBorder="1" applyAlignment="1">
      <alignment horizontal="center" vertical="center"/>
    </xf>
    <xf numFmtId="49" fontId="73" fillId="0" borderId="70" xfId="0" applyFont="1" applyBorder="1" applyAlignment="1">
      <alignment horizontal="center" vertical="center"/>
    </xf>
    <xf numFmtId="49" fontId="74" fillId="0" borderId="21" xfId="872" applyFont="1" applyBorder="1" applyAlignment="1">
      <alignment horizontal="center" vertical="center"/>
    </xf>
    <xf numFmtId="49" fontId="0" fillId="0" borderId="21" xfId="0" applyFont="1" applyBorder="1" applyAlignment="1">
      <alignment vertical="center" wrapText="1"/>
    </xf>
    <xf numFmtId="49" fontId="0" fillId="0" borderId="21" xfId="0" applyFont="1" applyBorder="1" applyAlignment="1">
      <alignment vertical="center"/>
    </xf>
    <xf numFmtId="49" fontId="74" fillId="0" borderId="71" xfId="872" applyFont="1" applyBorder="1" applyAlignment="1">
      <alignment horizontal="center" vertical="center"/>
    </xf>
    <xf numFmtId="49" fontId="0" fillId="0" borderId="71" xfId="0" applyFont="1" applyBorder="1" applyAlignment="1">
      <alignment vertical="center" wrapText="1"/>
    </xf>
    <xf numFmtId="49" fontId="0" fillId="0" borderId="71" xfId="0" applyFont="1" applyBorder="1" applyAlignment="1">
      <alignment vertical="center"/>
    </xf>
  </cellXfs>
  <cellStyles count="1359">
    <cellStyle name="Normal" xfId="0"/>
    <cellStyle name="RowLevel_0" xfId="1"/>
    <cellStyle name="RowLevel_1" xfId="3"/>
    <cellStyle name=" 1" xfId="15"/>
    <cellStyle name="%" xfId="16"/>
    <cellStyle name="%_Inputs" xfId="17"/>
    <cellStyle name="%_Inputs (const)" xfId="18"/>
    <cellStyle name="%_Inputs Co" xfId="19"/>
    <cellStyle name="_Model_RAB Мой" xfId="20"/>
    <cellStyle name="_Model_RAB Мой_46EE.2011(v1.0)" xfId="21"/>
    <cellStyle name="_Model_RAB Мой_ARMRAZR" xfId="22"/>
    <cellStyle name="_Model_RAB Мой_BALANCE.WARM.2011YEAR.NEW.UPDATE.SCHEME" xfId="23"/>
    <cellStyle name="_Model_RAB Мой_NADB.JNVLS.APTEKA.2011(v1.3.3)" xfId="24"/>
    <cellStyle name="_Model_RAB Мой_NADB.JNVLS.APTEKA.2011(v1.3.4)" xfId="25"/>
    <cellStyle name="_Model_RAB Мой_PREDEL.JKH.UTV.2011(v1.0.1)" xfId="26"/>
    <cellStyle name="_Model_RAB Мой_UPDATE.46EE.2011.TO.1.1" xfId="27"/>
    <cellStyle name="_Model_RAB Мой_UPDATE.BALANCE.WARM.2011YEAR.TO.1.1" xfId="28"/>
    <cellStyle name="_Model_RAB_MRSK_svod" xfId="29"/>
    <cellStyle name="_Model_RAB_MRSK_svod_46EE.2011(v1.0)" xfId="30"/>
    <cellStyle name="_Model_RAB_MRSK_svod_ARMRAZR" xfId="31"/>
    <cellStyle name="_Model_RAB_MRSK_svod_BALANCE.WARM.2011YEAR.NEW.UPDATE.SCHEME" xfId="32"/>
    <cellStyle name="_Model_RAB_MRSK_svod_NADB.JNVLS.APTEKA.2011(v1.3.3)" xfId="33"/>
    <cellStyle name="_Model_RAB_MRSK_svod_NADB.JNVLS.APTEKA.2011(v1.3.4)" xfId="34"/>
    <cellStyle name="_Model_RAB_MRSK_svod_PREDEL.JKH.UTV.2011(v1.0.1)" xfId="35"/>
    <cellStyle name="_Model_RAB_MRSK_svod_UPDATE.46EE.2011.TO.1.1" xfId="36"/>
    <cellStyle name="_Model_RAB_MRSK_svod_UPDATE.BALANCE.WARM.2011YEAR.TO.1.1" xfId="37"/>
    <cellStyle name="_ВО ОП ТЭС-ОТ- 2007" xfId="38"/>
    <cellStyle name="_ВФ ОАО ТЭС-ОТ- 2009" xfId="39"/>
    <cellStyle name="_выручка по присоединениям2" xfId="40"/>
    <cellStyle name="_Договор аренды ЯЭ с разбивкой" xfId="41"/>
    <cellStyle name="_Исходные данные для модели" xfId="42"/>
    <cellStyle name="_МОДЕЛЬ_1 (2)" xfId="43"/>
    <cellStyle name="_МОДЕЛЬ_1 (2)_46EE.2011(v1.0)" xfId="44"/>
    <cellStyle name="_МОДЕЛЬ_1 (2)_ARMRAZR" xfId="45"/>
    <cellStyle name="_МОДЕЛЬ_1 (2)_BALANCE.WARM.2011YEAR.NEW.UPDATE.SCHEME" xfId="46"/>
    <cellStyle name="_МОДЕЛЬ_1 (2)_NADB.JNVLS.APTEKA.2011(v1.3.3)" xfId="47"/>
    <cellStyle name="_МОДЕЛЬ_1 (2)_NADB.JNVLS.APTEKA.2011(v1.3.4)" xfId="48"/>
    <cellStyle name="_МОДЕЛЬ_1 (2)_PREDEL.JKH.UTV.2011(v1.0.1)" xfId="49"/>
    <cellStyle name="_МОДЕЛЬ_1 (2)_UPDATE.46EE.2011.TO.1.1" xfId="50"/>
    <cellStyle name="_МОДЕЛЬ_1 (2)_UPDATE.BALANCE.WARM.2011YEAR.TO.1.1" xfId="51"/>
    <cellStyle name="_НВВ 2009 постатейно свод по филиалам_09_02_09" xfId="52"/>
    <cellStyle name="_НВВ 2009 постатейно свод по филиалам_для Валентина" xfId="53"/>
    <cellStyle name="_Омск" xfId="54"/>
    <cellStyle name="_ОТ ИД 2009" xfId="55"/>
    <cellStyle name="_пр 5 тариф RAB" xfId="56"/>
    <cellStyle name="_пр 5 тариф RAB_46EE.2011(v1.0)" xfId="57"/>
    <cellStyle name="_пр 5 тариф RAB_ARMRAZR" xfId="58"/>
    <cellStyle name="_пр 5 тариф RAB_BALANCE.WARM.2011YEAR.NEW.UPDATE.SCHEME" xfId="59"/>
    <cellStyle name="_пр 5 тариф RAB_NADB.JNVLS.APTEKA.2011(v1.3.3)" xfId="60"/>
    <cellStyle name="_пр 5 тариф RAB_NADB.JNVLS.APTEKA.2011(v1.3.4)" xfId="61"/>
    <cellStyle name="_пр 5 тариф RAB_PREDEL.JKH.UTV.2011(v1.0.1)" xfId="62"/>
    <cellStyle name="_пр 5 тариф RAB_UPDATE.46EE.2011.TO.1.1" xfId="63"/>
    <cellStyle name="_пр 5 тариф RAB_UPDATE.BALANCE.WARM.2011YEAR.TO.1.1" xfId="64"/>
    <cellStyle name="_Предожение _ДБП_2009 г ( согласованные БП)  (2)" xfId="65"/>
    <cellStyle name="_Приложение МТС-3-КС" xfId="66"/>
    <cellStyle name="_Приложение-МТС--2-1" xfId="67"/>
    <cellStyle name="_Расчет RAB_22072008" xfId="68"/>
    <cellStyle name="_Расчет RAB_22072008_46EE.2011(v1.0)" xfId="69"/>
    <cellStyle name="_Расчет RAB_22072008_ARMRAZR" xfId="70"/>
    <cellStyle name="_Расчет RAB_22072008_BALANCE.WARM.2011YEAR.NEW.UPDATE.SCHEME" xfId="71"/>
    <cellStyle name="_Расчет RAB_22072008_NADB.JNVLS.APTEKA.2011(v1.3.3)" xfId="72"/>
    <cellStyle name="_Расчет RAB_22072008_NADB.JNVLS.APTEKA.2011(v1.3.4)" xfId="73"/>
    <cellStyle name="_Расчет RAB_22072008_PREDEL.JKH.UTV.2011(v1.0.1)" xfId="74"/>
    <cellStyle name="_Расчет RAB_22072008_UPDATE.46EE.2011.TO.1.1" xfId="75"/>
    <cellStyle name="_Расчет RAB_22072008_UPDATE.BALANCE.WARM.2011YEAR.TO.1.1" xfId="76"/>
    <cellStyle name="_Расчет RAB_Лен и МОЭСК_с 2010 года_14.04.2009_со сглаж_version 3.0_без ФСК" xfId="77"/>
    <cellStyle name="_Расчет RAB_Лен и МОЭСК_с 2010 года_14.04.2009_со сглаж_version 3.0_без ФСК_46EE.2011(v1.0)" xfId="78"/>
    <cellStyle name="_Расчет RAB_Лен и МОЭСК_с 2010 года_14.04.2009_со сглаж_version 3.0_без ФСК_ARMRAZR" xfId="79"/>
    <cellStyle name="_Расчет RAB_Лен и МОЭСК_с 2010 года_14.04.2009_со сглаж_version 3.0_без ФСК_BALANCE.WARM.2011YEAR.NEW.UPDATE.SCHEME" xfId="80"/>
    <cellStyle name="_Расчет RAB_Лен и МОЭСК_с 2010 года_14.04.2009_со сглаж_version 3.0_без ФСК_NADB.JNVLS.APTEKA.2011(v1.3.3)" xfId="81"/>
    <cellStyle name="_Расчет RAB_Лен и МОЭСК_с 2010 года_14.04.2009_со сглаж_version 3.0_без ФСК_NADB.JNVLS.APTEKA.2011(v1.3.4)" xfId="82"/>
    <cellStyle name="_Расчет RAB_Лен и МОЭСК_с 2010 года_14.04.2009_со сглаж_version 3.0_без ФСК_PREDEL.JKH.UTV.2011(v1.0.1)" xfId="83"/>
    <cellStyle name="_Расчет RAB_Лен и МОЭСК_с 2010 года_14.04.2009_со сглаж_version 3.0_без ФСК_UPDATE.46EE.2011.TO.1.1" xfId="84"/>
    <cellStyle name="_Расчет RAB_Лен и МОЭСК_с 2010 года_14.04.2009_со сглаж_version 3.0_без ФСК_UPDATE.BALANCE.WARM.2011YEAR.TO.1.1" xfId="85"/>
    <cellStyle name="_Свод по ИПР (2)" xfId="86"/>
    <cellStyle name="_таблицы для расчетов28-04-08_2006-2009_прибыль корр_по ИА" xfId="87"/>
    <cellStyle name="_таблицы для расчетов28-04-08_2006-2009с ИА" xfId="88"/>
    <cellStyle name="_Форма 6  РТК.xls(отчет по Адр пр. ЛО)" xfId="89"/>
    <cellStyle name="_Формат разбивки по МРСК_РСК" xfId="90"/>
    <cellStyle name="_Формат_для Согласования" xfId="91"/>
    <cellStyle name="_экон.форм-т ВО 1 с разбивкой" xfId="92"/>
    <cellStyle name="”€ќђќ‘ћ‚›‰" xfId="93"/>
    <cellStyle name="”€љ‘€ђћ‚ђќќ›‰" xfId="94"/>
    <cellStyle name="”ќђќ‘ћ‚›‰" xfId="95"/>
    <cellStyle name="”љ‘ђћ‚ђќќ›‰" xfId="96"/>
    <cellStyle name="„…ќ…†ќ›‰" xfId="97"/>
    <cellStyle name="€’ћѓћ‚›‰" xfId="98"/>
    <cellStyle name="‡ђѓћ‹ћ‚ћљ1" xfId="99"/>
    <cellStyle name="‡ђѓћ‹ћ‚ћљ2" xfId="100"/>
    <cellStyle name="’ћѓћ‚›‰" xfId="101"/>
    <cellStyle name="20% - Accent1" xfId="102"/>
    <cellStyle name="20% - Accent1 2" xfId="103"/>
    <cellStyle name="20% - Accent1_46EE.2011(v1.0)" xfId="104"/>
    <cellStyle name="20% - Accent2" xfId="105"/>
    <cellStyle name="20% - Accent2 2" xfId="106"/>
    <cellStyle name="20% - Accent2_46EE.2011(v1.0)" xfId="107"/>
    <cellStyle name="20% - Accent3" xfId="108"/>
    <cellStyle name="20% - Accent3 2" xfId="109"/>
    <cellStyle name="20% - Accent3_46EE.2011(v1.0)" xfId="110"/>
    <cellStyle name="20% - Accent4" xfId="111"/>
    <cellStyle name="20% - Accent4 2" xfId="112"/>
    <cellStyle name="20% - Accent4_46EE.2011(v1.0)" xfId="113"/>
    <cellStyle name="20% - Accent5" xfId="114"/>
    <cellStyle name="20% - Accent5 2" xfId="115"/>
    <cellStyle name="20% - Accent5_46EE.2011(v1.0)" xfId="116"/>
    <cellStyle name="20% - Accent6" xfId="117"/>
    <cellStyle name="20% - Accent6 2" xfId="118"/>
    <cellStyle name="20% - Accent6_46EE.2011(v1.0)" xfId="119"/>
    <cellStyle name="20% - Акцент1" xfId="120"/>
    <cellStyle name="20% - Акцент1 2" xfId="121"/>
    <cellStyle name="20% - Акцент1 2 2" xfId="122"/>
    <cellStyle name="20% - Акцент1 2_46EE.2011(v1.0)" xfId="123"/>
    <cellStyle name="20% - Акцент1 3" xfId="124"/>
    <cellStyle name="20% - Акцент1 3 2" xfId="125"/>
    <cellStyle name="20% - Акцент1 3_46EE.2011(v1.0)" xfId="126"/>
    <cellStyle name="20% - Акцент1 4" xfId="127"/>
    <cellStyle name="20% - Акцент1 4 2" xfId="128"/>
    <cellStyle name="20% - Акцент1 4_46EE.2011(v1.0)" xfId="129"/>
    <cellStyle name="20% - Акцент1 5" xfId="130"/>
    <cellStyle name="20% - Акцент1 5 2" xfId="131"/>
    <cellStyle name="20% - Акцент1 5_46EE.2011(v1.0)" xfId="132"/>
    <cellStyle name="20% - Акцент1 6" xfId="133"/>
    <cellStyle name="20% - Акцент1 6 2" xfId="134"/>
    <cellStyle name="20% - Акцент1 6_46EE.2011(v1.0)" xfId="135"/>
    <cellStyle name="20% - Акцент1 7" xfId="136"/>
    <cellStyle name="20% - Акцент1 7 2" xfId="137"/>
    <cellStyle name="20% - Акцент1 7_46EE.2011(v1.0)" xfId="138"/>
    <cellStyle name="20% - Акцент1 8" xfId="139"/>
    <cellStyle name="20% - Акцент1 8 2" xfId="140"/>
    <cellStyle name="20% - Акцент1 8_46EE.2011(v1.0)" xfId="141"/>
    <cellStyle name="20% - Акцент1 9" xfId="142"/>
    <cellStyle name="20% - Акцент1 9 2" xfId="143"/>
    <cellStyle name="20% - Акцент1 9_46EE.2011(v1.0)" xfId="144"/>
    <cellStyle name="20% - Акцент2" xfId="145"/>
    <cellStyle name="20% - Акцент2 2" xfId="146"/>
    <cellStyle name="20% - Акцент2 2 2" xfId="147"/>
    <cellStyle name="20% - Акцент2 2_46EE.2011(v1.0)" xfId="148"/>
    <cellStyle name="20% - Акцент2 3" xfId="149"/>
    <cellStyle name="20% - Акцент2 3 2" xfId="150"/>
    <cellStyle name="20% - Акцент2 3_46EE.2011(v1.0)" xfId="151"/>
    <cellStyle name="20% - Акцент2 4" xfId="152"/>
    <cellStyle name="20% - Акцент2 4 2" xfId="153"/>
    <cellStyle name="20% - Акцент2 4_46EE.2011(v1.0)" xfId="154"/>
    <cellStyle name="20% - Акцент2 5" xfId="155"/>
    <cellStyle name="20% - Акцент2 5 2" xfId="156"/>
    <cellStyle name="20% - Акцент2 5_46EE.2011(v1.0)" xfId="157"/>
    <cellStyle name="20% - Акцент2 6" xfId="158"/>
    <cellStyle name="20% - Акцент2 6 2" xfId="159"/>
    <cellStyle name="20% - Акцент2 6_46EE.2011(v1.0)" xfId="160"/>
    <cellStyle name="20% - Акцент2 7" xfId="161"/>
    <cellStyle name="20% - Акцент2 7 2" xfId="162"/>
    <cellStyle name="20% - Акцент2 7_46EE.2011(v1.0)" xfId="163"/>
    <cellStyle name="20% - Акцент2 8" xfId="164"/>
    <cellStyle name="20% - Акцент2 8 2" xfId="165"/>
    <cellStyle name="20% - Акцент2 8_46EE.2011(v1.0)" xfId="166"/>
    <cellStyle name="20% - Акцент2 9" xfId="167"/>
    <cellStyle name="20% - Акцент2 9 2" xfId="168"/>
    <cellStyle name="20% - Акцент2 9_46EE.2011(v1.0)" xfId="169"/>
    <cellStyle name="20% - Акцент3" xfId="170"/>
    <cellStyle name="20% - Акцент3 2" xfId="171"/>
    <cellStyle name="20% - Акцент3 2 2" xfId="172"/>
    <cellStyle name="20% - Акцент3 2_46EE.2011(v1.0)" xfId="173"/>
    <cellStyle name="20% - Акцент3 3" xfId="174"/>
    <cellStyle name="20% - Акцент3 3 2" xfId="175"/>
    <cellStyle name="20% - Акцент3 3_46EE.2011(v1.0)" xfId="176"/>
    <cellStyle name="20% - Акцент3 4" xfId="177"/>
    <cellStyle name="20% - Акцент3 4 2" xfId="178"/>
    <cellStyle name="20% - Акцент3 4_46EE.2011(v1.0)" xfId="179"/>
    <cellStyle name="20% - Акцент3 5" xfId="180"/>
    <cellStyle name="20% - Акцент3 5 2" xfId="181"/>
    <cellStyle name="20% - Акцент3 5_46EE.2011(v1.0)" xfId="182"/>
    <cellStyle name="20% - Акцент3 6" xfId="183"/>
    <cellStyle name="20% - Акцент3 6 2" xfId="184"/>
    <cellStyle name="20% - Акцент3 6_46EE.2011(v1.0)" xfId="185"/>
    <cellStyle name="20% - Акцент3 7" xfId="186"/>
    <cellStyle name="20% - Акцент3 7 2" xfId="187"/>
    <cellStyle name="20% - Акцент3 7_46EE.2011(v1.0)" xfId="188"/>
    <cellStyle name="20% - Акцент3 8" xfId="189"/>
    <cellStyle name="20% - Акцент3 8 2" xfId="190"/>
    <cellStyle name="20% - Акцент3 8_46EE.2011(v1.0)" xfId="191"/>
    <cellStyle name="20% - Акцент3 9" xfId="192"/>
    <cellStyle name="20% - Акцент3 9 2" xfId="193"/>
    <cellStyle name="20% - Акцент3 9_46EE.2011(v1.0)" xfId="194"/>
    <cellStyle name="20% - Акцент4" xfId="195"/>
    <cellStyle name="20% - Акцент4 2" xfId="196"/>
    <cellStyle name="20% - Акцент4 2 2" xfId="197"/>
    <cellStyle name="20% - Акцент4 2_46EE.2011(v1.0)" xfId="198"/>
    <cellStyle name="20% - Акцент4 3" xfId="199"/>
    <cellStyle name="20% - Акцент4 3 2" xfId="200"/>
    <cellStyle name="20% - Акцент4 3_46EE.2011(v1.0)" xfId="201"/>
    <cellStyle name="20% - Акцент4 4" xfId="202"/>
    <cellStyle name="20% - Акцент4 4 2" xfId="203"/>
    <cellStyle name="20% - Акцент4 4_46EE.2011(v1.0)" xfId="204"/>
    <cellStyle name="20% - Акцент4 5" xfId="205"/>
    <cellStyle name="20% - Акцент4 5 2" xfId="206"/>
    <cellStyle name="20% - Акцент4 5_46EE.2011(v1.0)" xfId="207"/>
    <cellStyle name="20% - Акцент4 6" xfId="208"/>
    <cellStyle name="20% - Акцент4 6 2" xfId="209"/>
    <cellStyle name="20% - Акцент4 6_46EE.2011(v1.0)" xfId="210"/>
    <cellStyle name="20% - Акцент4 7" xfId="211"/>
    <cellStyle name="20% - Акцент4 7 2" xfId="212"/>
    <cellStyle name="20% - Акцент4 7_46EE.2011(v1.0)" xfId="213"/>
    <cellStyle name="20% - Акцент4 8" xfId="214"/>
    <cellStyle name="20% - Акцент4 8 2" xfId="215"/>
    <cellStyle name="20% - Акцент4 8_46EE.2011(v1.0)" xfId="216"/>
    <cellStyle name="20% - Акцент4 9" xfId="217"/>
    <cellStyle name="20% - Акцент4 9 2" xfId="218"/>
    <cellStyle name="20% - Акцент4 9_46EE.2011(v1.0)" xfId="219"/>
    <cellStyle name="20% - Акцент5" xfId="220"/>
    <cellStyle name="20% - Акцент5 2" xfId="221"/>
    <cellStyle name="20% - Акцент5 2 2" xfId="222"/>
    <cellStyle name="20% - Акцент5 2_46EE.2011(v1.0)" xfId="223"/>
    <cellStyle name="20% - Акцент5 3" xfId="224"/>
    <cellStyle name="20% - Акцент5 3 2" xfId="225"/>
    <cellStyle name="20% - Акцент5 3_46EE.2011(v1.0)" xfId="226"/>
    <cellStyle name="20% - Акцент5 4" xfId="227"/>
    <cellStyle name="20% - Акцент5 4 2" xfId="228"/>
    <cellStyle name="20% - Акцент5 4_46EE.2011(v1.0)" xfId="229"/>
    <cellStyle name="20% - Акцент5 5" xfId="230"/>
    <cellStyle name="20% - Акцент5 5 2" xfId="231"/>
    <cellStyle name="20% - Акцент5 5_46EE.2011(v1.0)" xfId="232"/>
    <cellStyle name="20% - Акцент5 6" xfId="233"/>
    <cellStyle name="20% - Акцент5 6 2" xfId="234"/>
    <cellStyle name="20% - Акцент5 6_46EE.2011(v1.0)" xfId="235"/>
    <cellStyle name="20% - Акцент5 7" xfId="236"/>
    <cellStyle name="20% - Акцент5 7 2" xfId="237"/>
    <cellStyle name="20% - Акцент5 7_46EE.2011(v1.0)" xfId="238"/>
    <cellStyle name="20% - Акцент5 8" xfId="239"/>
    <cellStyle name="20% - Акцент5 8 2" xfId="240"/>
    <cellStyle name="20% - Акцент5 8_46EE.2011(v1.0)" xfId="241"/>
    <cellStyle name="20% - Акцент5 9" xfId="242"/>
    <cellStyle name="20% - Акцент5 9 2" xfId="243"/>
    <cellStyle name="20% - Акцент5 9_46EE.2011(v1.0)" xfId="244"/>
    <cellStyle name="20% - Акцент6" xfId="245"/>
    <cellStyle name="20% - Акцент6 2" xfId="246"/>
    <cellStyle name="20% - Акцент6 2 2" xfId="247"/>
    <cellStyle name="20% - Акцент6 2_46EE.2011(v1.0)" xfId="248"/>
    <cellStyle name="20% - Акцент6 3" xfId="249"/>
    <cellStyle name="20% - Акцент6 3 2" xfId="250"/>
    <cellStyle name="20% - Акцент6 3_46EE.2011(v1.0)" xfId="251"/>
    <cellStyle name="20% - Акцент6 4" xfId="252"/>
    <cellStyle name="20% - Акцент6 4 2" xfId="253"/>
    <cellStyle name="20% - Акцент6 4_46EE.2011(v1.0)" xfId="254"/>
    <cellStyle name="20% - Акцент6 5" xfId="255"/>
    <cellStyle name="20% - Акцент6 5 2" xfId="256"/>
    <cellStyle name="20% - Акцент6 5_46EE.2011(v1.0)" xfId="257"/>
    <cellStyle name="20% - Акцент6 6" xfId="258"/>
    <cellStyle name="20% - Акцент6 6 2" xfId="259"/>
    <cellStyle name="20% - Акцент6 6_46EE.2011(v1.0)" xfId="260"/>
    <cellStyle name="20% - Акцент6 7" xfId="261"/>
    <cellStyle name="20% - Акцент6 7 2" xfId="262"/>
    <cellStyle name="20% - Акцент6 7_46EE.2011(v1.0)" xfId="263"/>
    <cellStyle name="20% - Акцент6 8" xfId="264"/>
    <cellStyle name="20% - Акцент6 8 2" xfId="265"/>
    <cellStyle name="20% - Акцент6 8_46EE.2011(v1.0)" xfId="266"/>
    <cellStyle name="20% - Акцент6 9" xfId="267"/>
    <cellStyle name="20% - Акцент6 9 2" xfId="268"/>
    <cellStyle name="20% - Акцент6 9_46EE.2011(v1.0)" xfId="269"/>
    <cellStyle name="40% - Accent1" xfId="270"/>
    <cellStyle name="40% - Accent1 2" xfId="271"/>
    <cellStyle name="40% - Accent1_46EE.2011(v1.0)" xfId="272"/>
    <cellStyle name="40% - Accent2" xfId="273"/>
    <cellStyle name="40% - Accent2 2" xfId="274"/>
    <cellStyle name="40% - Accent2_46EE.2011(v1.0)" xfId="275"/>
    <cellStyle name="40% - Accent3" xfId="276"/>
    <cellStyle name="40% - Accent3 2" xfId="277"/>
    <cellStyle name="40% - Accent3_46EE.2011(v1.0)" xfId="278"/>
    <cellStyle name="40% - Accent4" xfId="279"/>
    <cellStyle name="40% - Accent4 2" xfId="280"/>
    <cellStyle name="40% - Accent4_46EE.2011(v1.0)" xfId="281"/>
    <cellStyle name="40% - Accent5" xfId="282"/>
    <cellStyle name="40% - Accent5 2" xfId="283"/>
    <cellStyle name="40% - Accent5_46EE.2011(v1.0)" xfId="284"/>
    <cellStyle name="40% - Accent6" xfId="285"/>
    <cellStyle name="40% - Accent6 2" xfId="286"/>
    <cellStyle name="40% - Accent6_46EE.2011(v1.0)" xfId="287"/>
    <cellStyle name="40% - Акцент1" xfId="288"/>
    <cellStyle name="40% - Акцент1 2" xfId="289"/>
    <cellStyle name="40% - Акцент1 2 2" xfId="290"/>
    <cellStyle name="40% - Акцент1 2_46EE.2011(v1.0)" xfId="291"/>
    <cellStyle name="40% - Акцент1 3" xfId="292"/>
    <cellStyle name="40% - Акцент1 3 2" xfId="293"/>
    <cellStyle name="40% - Акцент1 3_46EE.2011(v1.0)" xfId="294"/>
    <cellStyle name="40% - Акцент1 4" xfId="295"/>
    <cellStyle name="40% - Акцент1 4 2" xfId="296"/>
    <cellStyle name="40% - Акцент1 4_46EE.2011(v1.0)" xfId="297"/>
    <cellStyle name="40% - Акцент1 5" xfId="298"/>
    <cellStyle name="40% - Акцент1 5 2" xfId="299"/>
    <cellStyle name="40% - Акцент1 5_46EE.2011(v1.0)" xfId="300"/>
    <cellStyle name="40% - Акцент1 6" xfId="301"/>
    <cellStyle name="40% - Акцент1 6 2" xfId="302"/>
    <cellStyle name="40% - Акцент1 6_46EE.2011(v1.0)" xfId="303"/>
    <cellStyle name="40% - Акцент1 7" xfId="304"/>
    <cellStyle name="40% - Акцент1 7 2" xfId="305"/>
    <cellStyle name="40% - Акцент1 7_46EE.2011(v1.0)" xfId="306"/>
    <cellStyle name="40% - Акцент1 8" xfId="307"/>
    <cellStyle name="40% - Акцент1 8 2" xfId="308"/>
    <cellStyle name="40% - Акцент1 8_46EE.2011(v1.0)" xfId="309"/>
    <cellStyle name="40% - Акцент1 9" xfId="310"/>
    <cellStyle name="40% - Акцент1 9 2" xfId="311"/>
    <cellStyle name="40% - Акцент1 9_46EE.2011(v1.0)" xfId="312"/>
    <cellStyle name="40% - Акцент2" xfId="313"/>
    <cellStyle name="40% - Акцент2 2" xfId="314"/>
    <cellStyle name="40% - Акцент2 2 2" xfId="315"/>
    <cellStyle name="40% - Акцент2 2_46EE.2011(v1.0)" xfId="316"/>
    <cellStyle name="40% - Акцент2 3" xfId="317"/>
    <cellStyle name="40% - Акцент2 3 2" xfId="318"/>
    <cellStyle name="40% - Акцент2 3_46EE.2011(v1.0)" xfId="319"/>
    <cellStyle name="40% - Акцент2 4" xfId="320"/>
    <cellStyle name="40% - Акцент2 4 2" xfId="321"/>
    <cellStyle name="40% - Акцент2 4_46EE.2011(v1.0)" xfId="322"/>
    <cellStyle name="40% - Акцент2 5" xfId="323"/>
    <cellStyle name="40% - Акцент2 5 2" xfId="324"/>
    <cellStyle name="40% - Акцент2 5_46EE.2011(v1.0)" xfId="325"/>
    <cellStyle name="40% - Акцент2 6" xfId="326"/>
    <cellStyle name="40% - Акцент2 6 2" xfId="327"/>
    <cellStyle name="40% - Акцент2 6_46EE.2011(v1.0)" xfId="328"/>
    <cellStyle name="40% - Акцент2 7" xfId="329"/>
    <cellStyle name="40% - Акцент2 7 2" xfId="330"/>
    <cellStyle name="40% - Акцент2 7_46EE.2011(v1.0)" xfId="331"/>
    <cellStyle name="40% - Акцент2 8" xfId="332"/>
    <cellStyle name="40% - Акцент2 8 2" xfId="333"/>
    <cellStyle name="40% - Акцент2 8_46EE.2011(v1.0)" xfId="334"/>
    <cellStyle name="40% - Акцент2 9" xfId="335"/>
    <cellStyle name="40% - Акцент2 9 2" xfId="336"/>
    <cellStyle name="40% - Акцент2 9_46EE.2011(v1.0)" xfId="337"/>
    <cellStyle name="40% - Акцент3" xfId="338"/>
    <cellStyle name="40% - Акцент3 2" xfId="339"/>
    <cellStyle name="40% - Акцент3 2 2" xfId="340"/>
    <cellStyle name="40% - Акцент3 2_46EE.2011(v1.0)" xfId="341"/>
    <cellStyle name="40% - Акцент3 3" xfId="342"/>
    <cellStyle name="40% - Акцент3 3 2" xfId="343"/>
    <cellStyle name="40% - Акцент3 3_46EE.2011(v1.0)" xfId="344"/>
    <cellStyle name="40% - Акцент3 4" xfId="345"/>
    <cellStyle name="40% - Акцент3 4 2" xfId="346"/>
    <cellStyle name="40% - Акцент3 4_46EE.2011(v1.0)" xfId="347"/>
    <cellStyle name="40% - Акцент3 5" xfId="348"/>
    <cellStyle name="40% - Акцент3 5 2" xfId="349"/>
    <cellStyle name="40% - Акцент3 5_46EE.2011(v1.0)" xfId="350"/>
    <cellStyle name="40% - Акцент3 6" xfId="351"/>
    <cellStyle name="40% - Акцент3 6 2" xfId="352"/>
    <cellStyle name="40% - Акцент3 6_46EE.2011(v1.0)" xfId="353"/>
    <cellStyle name="40% - Акцент3 7" xfId="354"/>
    <cellStyle name="40% - Акцент3 7 2" xfId="355"/>
    <cellStyle name="40% - Акцент3 7_46EE.2011(v1.0)" xfId="356"/>
    <cellStyle name="40% - Акцент3 8" xfId="357"/>
    <cellStyle name="40% - Акцент3 8 2" xfId="358"/>
    <cellStyle name="40% - Акцент3 8_46EE.2011(v1.0)" xfId="359"/>
    <cellStyle name="40% - Акцент3 9" xfId="360"/>
    <cellStyle name="40% - Акцент3 9 2" xfId="361"/>
    <cellStyle name="40% - Акцент3 9_46EE.2011(v1.0)" xfId="362"/>
    <cellStyle name="40% - Акцент4" xfId="363"/>
    <cellStyle name="40% - Акцент4 2" xfId="364"/>
    <cellStyle name="40% - Акцент4 2 2" xfId="365"/>
    <cellStyle name="40% - Акцент4 2_46EE.2011(v1.0)" xfId="366"/>
    <cellStyle name="40% - Акцент4 3" xfId="367"/>
    <cellStyle name="40% - Акцент4 3 2" xfId="368"/>
    <cellStyle name="40% - Акцент4 3_46EE.2011(v1.0)" xfId="369"/>
    <cellStyle name="40% - Акцент4 4" xfId="370"/>
    <cellStyle name="40% - Акцент4 4 2" xfId="371"/>
    <cellStyle name="40% - Акцент4 4_46EE.2011(v1.0)" xfId="372"/>
    <cellStyle name="40% - Акцент4 5" xfId="373"/>
    <cellStyle name="40% - Акцент4 5 2" xfId="374"/>
    <cellStyle name="40% - Акцент4 5_46EE.2011(v1.0)" xfId="375"/>
    <cellStyle name="40% - Акцент4 6" xfId="376"/>
    <cellStyle name="40% - Акцент4 6 2" xfId="377"/>
    <cellStyle name="40% - Акцент4 6_46EE.2011(v1.0)" xfId="378"/>
    <cellStyle name="40% - Акцент4 7" xfId="379"/>
    <cellStyle name="40% - Акцент4 7 2" xfId="380"/>
    <cellStyle name="40% - Акцент4 7_46EE.2011(v1.0)" xfId="381"/>
    <cellStyle name="40% - Акцент4 8" xfId="382"/>
    <cellStyle name="40% - Акцент4 8 2" xfId="383"/>
    <cellStyle name="40% - Акцент4 8_46EE.2011(v1.0)" xfId="384"/>
    <cellStyle name="40% - Акцент4 9" xfId="385"/>
    <cellStyle name="40% - Акцент4 9 2" xfId="386"/>
    <cellStyle name="40% - Акцент4 9_46EE.2011(v1.0)" xfId="387"/>
    <cellStyle name="40% - Акцент5" xfId="388"/>
    <cellStyle name="40% - Акцент5 2" xfId="389"/>
    <cellStyle name="40% - Акцент5 2 2" xfId="390"/>
    <cellStyle name="40% - Акцент5 2_46EE.2011(v1.0)" xfId="391"/>
    <cellStyle name="40% - Акцент5 3" xfId="392"/>
    <cellStyle name="40% - Акцент5 3 2" xfId="393"/>
    <cellStyle name="40% - Акцент5 3_46EE.2011(v1.0)" xfId="394"/>
    <cellStyle name="40% - Акцент5 4" xfId="395"/>
    <cellStyle name="40% - Акцент5 4 2" xfId="396"/>
    <cellStyle name="40% - Акцент5 4_46EE.2011(v1.0)" xfId="397"/>
    <cellStyle name="40% - Акцент5 5" xfId="398"/>
    <cellStyle name="40% - Акцент5 5 2" xfId="399"/>
    <cellStyle name="40% - Акцент5 5_46EE.2011(v1.0)" xfId="400"/>
    <cellStyle name="40% - Акцент5 6" xfId="401"/>
    <cellStyle name="40% - Акцент5 6 2" xfId="402"/>
    <cellStyle name="40% - Акцент5 6_46EE.2011(v1.0)" xfId="403"/>
    <cellStyle name="40% - Акцент5 7" xfId="404"/>
    <cellStyle name="40% - Акцент5 7 2" xfId="405"/>
    <cellStyle name="40% - Акцент5 7_46EE.2011(v1.0)" xfId="406"/>
    <cellStyle name="40% - Акцент5 8" xfId="407"/>
    <cellStyle name="40% - Акцент5 8 2" xfId="408"/>
    <cellStyle name="40% - Акцент5 8_46EE.2011(v1.0)" xfId="409"/>
    <cellStyle name="40% - Акцент5 9" xfId="410"/>
    <cellStyle name="40% - Акцент5 9 2" xfId="411"/>
    <cellStyle name="40% - Акцент5 9_46EE.2011(v1.0)" xfId="412"/>
    <cellStyle name="40% - Акцент6" xfId="413"/>
    <cellStyle name="40% - Акцент6 2" xfId="414"/>
    <cellStyle name="40% - Акцент6 2 2" xfId="415"/>
    <cellStyle name="40% - Акцент6 2_46EE.2011(v1.0)" xfId="416"/>
    <cellStyle name="40% - Акцент6 3" xfId="417"/>
    <cellStyle name="40% - Акцент6 3 2" xfId="418"/>
    <cellStyle name="40% - Акцент6 3_46EE.2011(v1.0)" xfId="419"/>
    <cellStyle name="40% - Акцент6 4" xfId="420"/>
    <cellStyle name="40% - Акцент6 4 2" xfId="421"/>
    <cellStyle name="40% - Акцент6 4_46EE.2011(v1.0)" xfId="422"/>
    <cellStyle name="40% - Акцент6 5" xfId="423"/>
    <cellStyle name="40% - Акцент6 5 2" xfId="424"/>
    <cellStyle name="40% - Акцент6 5_46EE.2011(v1.0)" xfId="425"/>
    <cellStyle name="40% - Акцент6 6" xfId="426"/>
    <cellStyle name="40% - Акцент6 6 2" xfId="427"/>
    <cellStyle name="40% - Акцент6 6_46EE.2011(v1.0)" xfId="428"/>
    <cellStyle name="40% - Акцент6 7" xfId="429"/>
    <cellStyle name="40% - Акцент6 7 2" xfId="430"/>
    <cellStyle name="40% - Акцент6 7_46EE.2011(v1.0)" xfId="431"/>
    <cellStyle name="40% - Акцент6 8" xfId="432"/>
    <cellStyle name="40% - Акцент6 8 2" xfId="433"/>
    <cellStyle name="40% - Акцент6 8_46EE.2011(v1.0)" xfId="434"/>
    <cellStyle name="40% - Акцент6 9" xfId="435"/>
    <cellStyle name="40% - Акцент6 9 2" xfId="436"/>
    <cellStyle name="40% - Акцент6 9_46EE.2011(v1.0)" xfId="437"/>
    <cellStyle name="60% - Accent1" xfId="438"/>
    <cellStyle name="60% - Accent2" xfId="439"/>
    <cellStyle name="60% - Accent3" xfId="440"/>
    <cellStyle name="60% - Accent4" xfId="441"/>
    <cellStyle name="60% - Accent5" xfId="442"/>
    <cellStyle name="60% - Accent6" xfId="443"/>
    <cellStyle name="60% - Акцент1" xfId="444"/>
    <cellStyle name="60% - Акцент1 2" xfId="445"/>
    <cellStyle name="60% - Акцент1 2 2" xfId="446"/>
    <cellStyle name="60% - Акцент1 3" xfId="447"/>
    <cellStyle name="60% - Акцент1 3 2" xfId="448"/>
    <cellStyle name="60% - Акцент1 4" xfId="449"/>
    <cellStyle name="60% - Акцент1 4 2" xfId="450"/>
    <cellStyle name="60% - Акцент1 5" xfId="451"/>
    <cellStyle name="60% - Акцент1 5 2" xfId="452"/>
    <cellStyle name="60% - Акцент1 6" xfId="453"/>
    <cellStyle name="60% - Акцент1 6 2" xfId="454"/>
    <cellStyle name="60% - Акцент1 7" xfId="455"/>
    <cellStyle name="60% - Акцент1 7 2" xfId="456"/>
    <cellStyle name="60% - Акцент1 8" xfId="457"/>
    <cellStyle name="60% - Акцент1 8 2" xfId="458"/>
    <cellStyle name="60% - Акцент1 9" xfId="459"/>
    <cellStyle name="60% - Акцент1 9 2" xfId="460"/>
    <cellStyle name="60% - Акцент2" xfId="461"/>
    <cellStyle name="60% - Акцент2 2" xfId="462"/>
    <cellStyle name="60% - Акцент2 2 2" xfId="463"/>
    <cellStyle name="60% - Акцент2 3" xfId="464"/>
    <cellStyle name="60% - Акцент2 3 2" xfId="465"/>
    <cellStyle name="60% - Акцент2 4" xfId="466"/>
    <cellStyle name="60% - Акцент2 4 2" xfId="467"/>
    <cellStyle name="60% - Акцент2 5" xfId="468"/>
    <cellStyle name="60% - Акцент2 5 2" xfId="469"/>
    <cellStyle name="60% - Акцент2 6" xfId="470"/>
    <cellStyle name="60% - Акцент2 6 2" xfId="471"/>
    <cellStyle name="60% - Акцент2 7" xfId="472"/>
    <cellStyle name="60% - Акцент2 7 2" xfId="473"/>
    <cellStyle name="60% - Акцент2 8" xfId="474"/>
    <cellStyle name="60% - Акцент2 8 2" xfId="475"/>
    <cellStyle name="60% - Акцент2 9" xfId="476"/>
    <cellStyle name="60% - Акцент2 9 2" xfId="477"/>
    <cellStyle name="60% - Акцент3" xfId="478"/>
    <cellStyle name="60% - Акцент3 2" xfId="479"/>
    <cellStyle name="60% - Акцент3 2 2" xfId="480"/>
    <cellStyle name="60% - Акцент3 3" xfId="481"/>
    <cellStyle name="60% - Акцент3 3 2" xfId="482"/>
    <cellStyle name="60% - Акцент3 4" xfId="483"/>
    <cellStyle name="60% - Акцент3 4 2" xfId="484"/>
    <cellStyle name="60% - Акцент3 5" xfId="485"/>
    <cellStyle name="60% - Акцент3 5 2" xfId="486"/>
    <cellStyle name="60% - Акцент3 6" xfId="487"/>
    <cellStyle name="60% - Акцент3 6 2" xfId="488"/>
    <cellStyle name="60% - Акцент3 7" xfId="489"/>
    <cellStyle name="60% - Акцент3 7 2" xfId="490"/>
    <cellStyle name="60% - Акцент3 8" xfId="491"/>
    <cellStyle name="60% - Акцент3 8 2" xfId="492"/>
    <cellStyle name="60% - Акцент3 9" xfId="493"/>
    <cellStyle name="60% - Акцент3 9 2" xfId="494"/>
    <cellStyle name="60% - Акцент4" xfId="495"/>
    <cellStyle name="60% - Акцент4 2" xfId="496"/>
    <cellStyle name="60% - Акцент4 2 2" xfId="497"/>
    <cellStyle name="60% - Акцент4 3" xfId="498"/>
    <cellStyle name="60% - Акцент4 3 2" xfId="499"/>
    <cellStyle name="60% - Акцент4 4" xfId="500"/>
    <cellStyle name="60% - Акцент4 4 2" xfId="501"/>
    <cellStyle name="60% - Акцент4 5" xfId="502"/>
    <cellStyle name="60% - Акцент4 5 2" xfId="503"/>
    <cellStyle name="60% - Акцент4 6" xfId="504"/>
    <cellStyle name="60% - Акцент4 6 2" xfId="505"/>
    <cellStyle name="60% - Акцент4 7" xfId="506"/>
    <cellStyle name="60% - Акцент4 7 2" xfId="507"/>
    <cellStyle name="60% - Акцент4 8" xfId="508"/>
    <cellStyle name="60% - Акцент4 8 2" xfId="509"/>
    <cellStyle name="60% - Акцент4 9" xfId="510"/>
    <cellStyle name="60% - Акцент4 9 2" xfId="511"/>
    <cellStyle name="60% - Акцент5" xfId="512"/>
    <cellStyle name="60% - Акцент5 2" xfId="513"/>
    <cellStyle name="60% - Акцент5 2 2" xfId="514"/>
    <cellStyle name="60% - Акцент5 3" xfId="515"/>
    <cellStyle name="60% - Акцент5 3 2" xfId="516"/>
    <cellStyle name="60% - Акцент5 4" xfId="517"/>
    <cellStyle name="60% - Акцент5 4 2" xfId="518"/>
    <cellStyle name="60% - Акцент5 5" xfId="519"/>
    <cellStyle name="60% - Акцент5 5 2" xfId="520"/>
    <cellStyle name="60% - Акцент5 6" xfId="521"/>
    <cellStyle name="60% - Акцент5 6 2" xfId="522"/>
    <cellStyle name="60% - Акцент5 7" xfId="523"/>
    <cellStyle name="60% - Акцент5 7 2" xfId="524"/>
    <cellStyle name="60% - Акцент5 8" xfId="525"/>
    <cellStyle name="60% - Акцент5 8 2" xfId="526"/>
    <cellStyle name="60% - Акцент5 9" xfId="527"/>
    <cellStyle name="60% - Акцент5 9 2" xfId="528"/>
    <cellStyle name="60% - Акцент6" xfId="529"/>
    <cellStyle name="60% - Акцент6 2" xfId="530"/>
    <cellStyle name="60% - Акцент6 2 2" xfId="531"/>
    <cellStyle name="60% - Акцент6 3" xfId="532"/>
    <cellStyle name="60% - Акцент6 3 2" xfId="533"/>
    <cellStyle name="60% - Акцент6 4" xfId="534"/>
    <cellStyle name="60% - Акцент6 4 2" xfId="535"/>
    <cellStyle name="60% - Акцент6 5" xfId="536"/>
    <cellStyle name="60% - Акцент6 5 2" xfId="537"/>
    <cellStyle name="60% - Акцент6 6" xfId="538"/>
    <cellStyle name="60% - Акцент6 6 2" xfId="539"/>
    <cellStyle name="60% - Акцент6 7" xfId="540"/>
    <cellStyle name="60% - Акцент6 7 2" xfId="541"/>
    <cellStyle name="60% - Акцент6 8" xfId="542"/>
    <cellStyle name="60% - Акцент6 8 2" xfId="543"/>
    <cellStyle name="60% - Акцент6 9" xfId="544"/>
    <cellStyle name="60% - Акцент6 9 2" xfId="545"/>
    <cellStyle name="Accent1" xfId="546"/>
    <cellStyle name="Accent2" xfId="547"/>
    <cellStyle name="Accent3" xfId="548"/>
    <cellStyle name="Accent4" xfId="549"/>
    <cellStyle name="Accent5" xfId="550"/>
    <cellStyle name="Accent6" xfId="551"/>
    <cellStyle name="Ăčďĺđńńűëęŕ" xfId="552"/>
    <cellStyle name="Áĺççŕůčňíűé" xfId="553"/>
    <cellStyle name="Äĺíĺćíűé [0]_(ňŕá 3č)" xfId="554"/>
    <cellStyle name="Äĺíĺćíűé_(ňŕá 3č)" xfId="555"/>
    <cellStyle name="Bad" xfId="556"/>
    <cellStyle name="Calculation" xfId="557"/>
    <cellStyle name="Check Cell" xfId="558"/>
    <cellStyle name="Comma [0]_irl tel sep5" xfId="559"/>
    <cellStyle name="Comma_irl tel sep5" xfId="560"/>
    <cellStyle name="Comma0" xfId="561"/>
    <cellStyle name="Çŕůčňíűé" xfId="562"/>
    <cellStyle name="Currency [0]" xfId="563"/>
    <cellStyle name="Currency [0] 2" xfId="564"/>
    <cellStyle name="Currency [0] 2 2" xfId="565"/>
    <cellStyle name="Currency [0] 2 3" xfId="566"/>
    <cellStyle name="Currency [0] 2 4" xfId="567"/>
    <cellStyle name="Currency [0] 2 5" xfId="568"/>
    <cellStyle name="Currency [0] 2 6" xfId="569"/>
    <cellStyle name="Currency [0] 2 7" xfId="570"/>
    <cellStyle name="Currency [0] 2 8" xfId="571"/>
    <cellStyle name="Currency [0] 3" xfId="572"/>
    <cellStyle name="Currency [0] 3 2" xfId="573"/>
    <cellStyle name="Currency [0] 3 3" xfId="574"/>
    <cellStyle name="Currency [0] 3 4" xfId="575"/>
    <cellStyle name="Currency [0] 3 5" xfId="576"/>
    <cellStyle name="Currency [0] 3 6" xfId="577"/>
    <cellStyle name="Currency [0] 3 7" xfId="578"/>
    <cellStyle name="Currency [0] 3 8" xfId="579"/>
    <cellStyle name="Currency [0] 4" xfId="580"/>
    <cellStyle name="Currency [0] 4 2" xfId="581"/>
    <cellStyle name="Currency [0] 4 3" xfId="582"/>
    <cellStyle name="Currency [0] 4 4" xfId="583"/>
    <cellStyle name="Currency [0] 4 5" xfId="584"/>
    <cellStyle name="Currency [0] 4 6" xfId="585"/>
    <cellStyle name="Currency [0] 4 7" xfId="586"/>
    <cellStyle name="Currency [0] 4 8" xfId="587"/>
    <cellStyle name="Currency [0] 5" xfId="588"/>
    <cellStyle name="Currency [0] 5 2" xfId="589"/>
    <cellStyle name="Currency [0] 5 3" xfId="590"/>
    <cellStyle name="Currency [0] 5 4" xfId="591"/>
    <cellStyle name="Currency [0] 5 5" xfId="592"/>
    <cellStyle name="Currency [0] 5 6" xfId="593"/>
    <cellStyle name="Currency [0] 5 7" xfId="594"/>
    <cellStyle name="Currency [0] 5 8" xfId="595"/>
    <cellStyle name="Currency [0] 6" xfId="596"/>
    <cellStyle name="Currency [0] 6 2" xfId="597"/>
    <cellStyle name="Currency [0] 7" xfId="598"/>
    <cellStyle name="Currency [0] 7 2" xfId="599"/>
    <cellStyle name="Currency [0] 8" xfId="600"/>
    <cellStyle name="Currency [0] 8 2" xfId="601"/>
    <cellStyle name="Currency_irl tel sep5" xfId="602"/>
    <cellStyle name="Currency0" xfId="603"/>
    <cellStyle name="Date" xfId="604"/>
    <cellStyle name="Dates" xfId="605"/>
    <cellStyle name="E-mail" xfId="606"/>
    <cellStyle name="Euro" xfId="607"/>
    <cellStyle name="Explanatory Text" xfId="608"/>
    <cellStyle name="F2" xfId="609"/>
    <cellStyle name="F3" xfId="610"/>
    <cellStyle name="F4" xfId="611"/>
    <cellStyle name="F5" xfId="612"/>
    <cellStyle name="F6" xfId="613"/>
    <cellStyle name="F7" xfId="614"/>
    <cellStyle name="F8" xfId="615"/>
    <cellStyle name="Fixed" xfId="616"/>
    <cellStyle name="Good" xfId="617"/>
    <cellStyle name="Heading" xfId="618"/>
    <cellStyle name="Heading 1" xfId="619"/>
    <cellStyle name="Heading 2" xfId="620"/>
    <cellStyle name="Heading 3" xfId="621"/>
    <cellStyle name="Heading 4" xfId="622"/>
    <cellStyle name="Heading2" xfId="623"/>
    <cellStyle name="Îáű÷íűé__FES" xfId="624"/>
    <cellStyle name="Îňęđűâŕâřŕ˙ń˙ ăčďĺđńńűëęŕ" xfId="625"/>
    <cellStyle name="Input" xfId="626"/>
    <cellStyle name="Inputs" xfId="627"/>
    <cellStyle name="Inputs (const)" xfId="628"/>
    <cellStyle name="Inputs Co" xfId="629"/>
    <cellStyle name="Inputs_46EE.2011(v1.0)" xfId="630"/>
    <cellStyle name="Linked Cell" xfId="631"/>
    <cellStyle name="Neutral" xfId="632"/>
    <cellStyle name="normal" xfId="633"/>
    <cellStyle name="Normal 2" xfId="634"/>
    <cellStyle name="normal 3" xfId="635"/>
    <cellStyle name="normal 4" xfId="636"/>
    <cellStyle name="normal 5" xfId="637"/>
    <cellStyle name="normal 6" xfId="638"/>
    <cellStyle name="normal 7" xfId="639"/>
    <cellStyle name="normal 8" xfId="640"/>
    <cellStyle name="normal 9" xfId="641"/>
    <cellStyle name="normal_1" xfId="642"/>
    <cellStyle name="Normal1" xfId="643"/>
    <cellStyle name="normбlnм_laroux" xfId="644"/>
    <cellStyle name="Note" xfId="645"/>
    <cellStyle name="Ôčíŕíńîâűé [0]_(ňŕá 3č)" xfId="646"/>
    <cellStyle name="Ôčíŕíńîâűé_(ňŕá 3č)" xfId="647"/>
    <cellStyle name="Output" xfId="648"/>
    <cellStyle name="Price_Body" xfId="649"/>
    <cellStyle name="SAPBEXaggData" xfId="650"/>
    <cellStyle name="SAPBEXaggDataEmph" xfId="651"/>
    <cellStyle name="SAPBEXaggItem" xfId="652"/>
    <cellStyle name="SAPBEXaggItemX" xfId="653"/>
    <cellStyle name="SAPBEXchaText" xfId="654"/>
    <cellStyle name="SAPBEXexcBad7" xfId="655"/>
    <cellStyle name="SAPBEXexcBad8" xfId="656"/>
    <cellStyle name="SAPBEXexcBad9" xfId="657"/>
    <cellStyle name="SAPBEXexcCritical4" xfId="658"/>
    <cellStyle name="SAPBEXexcCritical5" xfId="659"/>
    <cellStyle name="SAPBEXexcCritical6" xfId="660"/>
    <cellStyle name="SAPBEXexcGood1" xfId="661"/>
    <cellStyle name="SAPBEXexcGood2" xfId="662"/>
    <cellStyle name="SAPBEXexcGood3" xfId="663"/>
    <cellStyle name="SAPBEXfilterDrill" xfId="664"/>
    <cellStyle name="SAPBEXfilterItem" xfId="665"/>
    <cellStyle name="SAPBEXfilterText" xfId="666"/>
    <cellStyle name="SAPBEXformats" xfId="667"/>
    <cellStyle name="SAPBEXheaderItem" xfId="668"/>
    <cellStyle name="SAPBEXheaderText" xfId="669"/>
    <cellStyle name="SAPBEXHLevel0" xfId="670"/>
    <cellStyle name="SAPBEXHLevel0X" xfId="671"/>
    <cellStyle name="SAPBEXHLevel1" xfId="672"/>
    <cellStyle name="SAPBEXHLevel1X" xfId="673"/>
    <cellStyle name="SAPBEXHLevel2" xfId="674"/>
    <cellStyle name="SAPBEXHLevel2X" xfId="675"/>
    <cellStyle name="SAPBEXHLevel3" xfId="676"/>
    <cellStyle name="SAPBEXHLevel3X" xfId="677"/>
    <cellStyle name="SAPBEXinputData" xfId="678"/>
    <cellStyle name="SAPBEXresData" xfId="679"/>
    <cellStyle name="SAPBEXresDataEmph" xfId="680"/>
    <cellStyle name="SAPBEXresItem" xfId="681"/>
    <cellStyle name="SAPBEXresItemX" xfId="682"/>
    <cellStyle name="SAPBEXstdData" xfId="683"/>
    <cellStyle name="SAPBEXstdDataEmph" xfId="684"/>
    <cellStyle name="SAPBEXstdItem" xfId="685"/>
    <cellStyle name="SAPBEXstdItemX" xfId="686"/>
    <cellStyle name="SAPBEXtitle" xfId="687"/>
    <cellStyle name="SAPBEXundefined" xfId="688"/>
    <cellStyle name="Style 1" xfId="689"/>
    <cellStyle name="Table Heading" xfId="690"/>
    <cellStyle name="Title" xfId="691"/>
    <cellStyle name="Total" xfId="692"/>
    <cellStyle name="Warning Text" xfId="693"/>
    <cellStyle name="Акцент1" xfId="694"/>
    <cellStyle name="Акцент1 2" xfId="695"/>
    <cellStyle name="Акцент1 2 2" xfId="696"/>
    <cellStyle name="Акцент1 3" xfId="697"/>
    <cellStyle name="Акцент1 3 2" xfId="698"/>
    <cellStyle name="Акцент1 4" xfId="699"/>
    <cellStyle name="Акцент1 4 2" xfId="700"/>
    <cellStyle name="Акцент1 5" xfId="701"/>
    <cellStyle name="Акцент1 5 2" xfId="702"/>
    <cellStyle name="Акцент1 6" xfId="703"/>
    <cellStyle name="Акцент1 6 2" xfId="704"/>
    <cellStyle name="Акцент1 7" xfId="705"/>
    <cellStyle name="Акцент1 7 2" xfId="706"/>
    <cellStyle name="Акцент1 8" xfId="707"/>
    <cellStyle name="Акцент1 8 2" xfId="708"/>
    <cellStyle name="Акцент1 9" xfId="709"/>
    <cellStyle name="Акцент1 9 2" xfId="710"/>
    <cellStyle name="Акцент2" xfId="711"/>
    <cellStyle name="Акцент2 2" xfId="712"/>
    <cellStyle name="Акцент2 2 2" xfId="713"/>
    <cellStyle name="Акцент2 3" xfId="714"/>
    <cellStyle name="Акцент2 3 2" xfId="715"/>
    <cellStyle name="Акцент2 4" xfId="716"/>
    <cellStyle name="Акцент2 4 2" xfId="717"/>
    <cellStyle name="Акцент2 5" xfId="718"/>
    <cellStyle name="Акцент2 5 2" xfId="719"/>
    <cellStyle name="Акцент2 6" xfId="720"/>
    <cellStyle name="Акцент2 6 2" xfId="721"/>
    <cellStyle name="Акцент2 7" xfId="722"/>
    <cellStyle name="Акцент2 7 2" xfId="723"/>
    <cellStyle name="Акцент2 8" xfId="724"/>
    <cellStyle name="Акцент2 8 2" xfId="725"/>
    <cellStyle name="Акцент2 9" xfId="726"/>
    <cellStyle name="Акцент2 9 2" xfId="727"/>
    <cellStyle name="Акцент3" xfId="728"/>
    <cellStyle name="Акцент3 2" xfId="729"/>
    <cellStyle name="Акцент3 2 2" xfId="730"/>
    <cellStyle name="Акцент3 3" xfId="731"/>
    <cellStyle name="Акцент3 3 2" xfId="732"/>
    <cellStyle name="Акцент3 4" xfId="733"/>
    <cellStyle name="Акцент3 4 2" xfId="734"/>
    <cellStyle name="Акцент3 5" xfId="735"/>
    <cellStyle name="Акцент3 5 2" xfId="736"/>
    <cellStyle name="Акцент3 6" xfId="737"/>
    <cellStyle name="Акцент3 6 2" xfId="738"/>
    <cellStyle name="Акцент3 7" xfId="739"/>
    <cellStyle name="Акцент3 7 2" xfId="740"/>
    <cellStyle name="Акцент3 8" xfId="741"/>
    <cellStyle name="Акцент3 8 2" xfId="742"/>
    <cellStyle name="Акцент3 9" xfId="743"/>
    <cellStyle name="Акцент3 9 2" xfId="744"/>
    <cellStyle name="Акцент4" xfId="745"/>
    <cellStyle name="Акцент4 2" xfId="746"/>
    <cellStyle name="Акцент4 2 2" xfId="747"/>
    <cellStyle name="Акцент4 3" xfId="748"/>
    <cellStyle name="Акцент4 3 2" xfId="749"/>
    <cellStyle name="Акцент4 4" xfId="750"/>
    <cellStyle name="Акцент4 4 2" xfId="751"/>
    <cellStyle name="Акцент4 5" xfId="752"/>
    <cellStyle name="Акцент4 5 2" xfId="753"/>
    <cellStyle name="Акцент4 6" xfId="754"/>
    <cellStyle name="Акцент4 6 2" xfId="755"/>
    <cellStyle name="Акцент4 7" xfId="756"/>
    <cellStyle name="Акцент4 7 2" xfId="757"/>
    <cellStyle name="Акцент4 8" xfId="758"/>
    <cellStyle name="Акцент4 8 2" xfId="759"/>
    <cellStyle name="Акцент4 9" xfId="760"/>
    <cellStyle name="Акцент4 9 2" xfId="761"/>
    <cellStyle name="Акцент5" xfId="762"/>
    <cellStyle name="Акцент5 2" xfId="763"/>
    <cellStyle name="Акцент5 2 2" xfId="764"/>
    <cellStyle name="Акцент5 3" xfId="765"/>
    <cellStyle name="Акцент5 3 2" xfId="766"/>
    <cellStyle name="Акцент5 4" xfId="767"/>
    <cellStyle name="Акцент5 4 2" xfId="768"/>
    <cellStyle name="Акцент5 5" xfId="769"/>
    <cellStyle name="Акцент5 5 2" xfId="770"/>
    <cellStyle name="Акцент5 6" xfId="771"/>
    <cellStyle name="Акцент5 6 2" xfId="772"/>
    <cellStyle name="Акцент5 7" xfId="773"/>
    <cellStyle name="Акцент5 7 2" xfId="774"/>
    <cellStyle name="Акцент5 8" xfId="775"/>
    <cellStyle name="Акцент5 8 2" xfId="776"/>
    <cellStyle name="Акцент5 9" xfId="777"/>
    <cellStyle name="Акцент5 9 2" xfId="778"/>
    <cellStyle name="Акцент6" xfId="779"/>
    <cellStyle name="Акцент6 2" xfId="780"/>
    <cellStyle name="Акцент6 2 2" xfId="781"/>
    <cellStyle name="Акцент6 3" xfId="782"/>
    <cellStyle name="Акцент6 3 2" xfId="783"/>
    <cellStyle name="Акцент6 4" xfId="784"/>
    <cellStyle name="Акцент6 4 2" xfId="785"/>
    <cellStyle name="Акцент6 5" xfId="786"/>
    <cellStyle name="Акцент6 5 2" xfId="787"/>
    <cellStyle name="Акцент6 6" xfId="788"/>
    <cellStyle name="Акцент6 6 2" xfId="789"/>
    <cellStyle name="Акцент6 7" xfId="790"/>
    <cellStyle name="Акцент6 7 2" xfId="791"/>
    <cellStyle name="Акцент6 8" xfId="792"/>
    <cellStyle name="Акцент6 8 2" xfId="793"/>
    <cellStyle name="Акцент6 9" xfId="794"/>
    <cellStyle name="Акцент6 9 2" xfId="795"/>
    <cellStyle name="Беззащитный" xfId="796"/>
    <cellStyle name="Ввод " xfId="797"/>
    <cellStyle name="Ввод  2" xfId="798"/>
    <cellStyle name="Ввод  2 2" xfId="799"/>
    <cellStyle name="Ввод  2_46EE.2011(v1.0)" xfId="800"/>
    <cellStyle name="Ввод  3" xfId="801"/>
    <cellStyle name="Ввод  3 2" xfId="802"/>
    <cellStyle name="Ввод  3_46EE.2011(v1.0)" xfId="803"/>
    <cellStyle name="Ввод  4" xfId="804"/>
    <cellStyle name="Ввод  4 2" xfId="805"/>
    <cellStyle name="Ввод  4_46EE.2011(v1.0)" xfId="806"/>
    <cellStyle name="Ввод  5" xfId="807"/>
    <cellStyle name="Ввод  5 2" xfId="808"/>
    <cellStyle name="Ввод  5_46EE.2011(v1.0)" xfId="809"/>
    <cellStyle name="Ввод  6" xfId="810"/>
    <cellStyle name="Ввод  6 2" xfId="811"/>
    <cellStyle name="Ввод  6_46EE.2011(v1.0)" xfId="812"/>
    <cellStyle name="Ввод  7" xfId="813"/>
    <cellStyle name="Ввод  7 2" xfId="814"/>
    <cellStyle name="Ввод  7_46EE.2011(v1.0)" xfId="815"/>
    <cellStyle name="Ввод  8" xfId="816"/>
    <cellStyle name="Ввод  8 2" xfId="817"/>
    <cellStyle name="Ввод  8_46EE.2011(v1.0)" xfId="818"/>
    <cellStyle name="Ввод  9" xfId="819"/>
    <cellStyle name="Ввод  9 2" xfId="820"/>
    <cellStyle name="Ввод  9_46EE.2011(v1.0)" xfId="821"/>
    <cellStyle name="Вывод" xfId="822"/>
    <cellStyle name="Вывод 2" xfId="823"/>
    <cellStyle name="Вывод 2 2" xfId="824"/>
    <cellStyle name="Вывод 2_46EE.2011(v1.0)" xfId="825"/>
    <cellStyle name="Вывод 3" xfId="826"/>
    <cellStyle name="Вывод 3 2" xfId="827"/>
    <cellStyle name="Вывод 3_46EE.2011(v1.0)" xfId="828"/>
    <cellStyle name="Вывод 4" xfId="829"/>
    <cellStyle name="Вывод 4 2" xfId="830"/>
    <cellStyle name="Вывод 4_46EE.2011(v1.0)" xfId="831"/>
    <cellStyle name="Вывод 5" xfId="832"/>
    <cellStyle name="Вывод 5 2" xfId="833"/>
    <cellStyle name="Вывод 5_46EE.2011(v1.0)" xfId="834"/>
    <cellStyle name="Вывод 6" xfId="835"/>
    <cellStyle name="Вывод 6 2" xfId="836"/>
    <cellStyle name="Вывод 6_46EE.2011(v1.0)" xfId="837"/>
    <cellStyle name="Вывод 7" xfId="838"/>
    <cellStyle name="Вывод 7 2" xfId="839"/>
    <cellStyle name="Вывод 7_46EE.2011(v1.0)" xfId="840"/>
    <cellStyle name="Вывод 8" xfId="841"/>
    <cellStyle name="Вывод 8 2" xfId="842"/>
    <cellStyle name="Вывод 8_46EE.2011(v1.0)" xfId="843"/>
    <cellStyle name="Вывод 9" xfId="844"/>
    <cellStyle name="Вывод 9 2" xfId="845"/>
    <cellStyle name="Вывод 9_46EE.2011(v1.0)" xfId="846"/>
    <cellStyle name="Вычисление" xfId="847"/>
    <cellStyle name="Вычисление 2" xfId="848"/>
    <cellStyle name="Вычисление 2 2" xfId="849"/>
    <cellStyle name="Вычисление 2_46EE.2011(v1.0)" xfId="850"/>
    <cellStyle name="Вычисление 3" xfId="851"/>
    <cellStyle name="Вычисление 3 2" xfId="852"/>
    <cellStyle name="Вычисление 3_46EE.2011(v1.0)" xfId="853"/>
    <cellStyle name="Вычисление 4" xfId="854"/>
    <cellStyle name="Вычисление 4 2" xfId="855"/>
    <cellStyle name="Вычисление 4_46EE.2011(v1.0)" xfId="856"/>
    <cellStyle name="Вычисление 5" xfId="857"/>
    <cellStyle name="Вычисление 5 2" xfId="858"/>
    <cellStyle name="Вычисление 5_46EE.2011(v1.0)" xfId="859"/>
    <cellStyle name="Вычисление 6" xfId="860"/>
    <cellStyle name="Вычисление 6 2" xfId="861"/>
    <cellStyle name="Вычисление 6_46EE.2011(v1.0)" xfId="862"/>
    <cellStyle name="Вычисление 7" xfId="863"/>
    <cellStyle name="Вычисление 7 2" xfId="864"/>
    <cellStyle name="Вычисление 7_46EE.2011(v1.0)" xfId="865"/>
    <cellStyle name="Вычисление 8" xfId="866"/>
    <cellStyle name="Вычисление 8 2" xfId="867"/>
    <cellStyle name="Вычисление 8_46EE.2011(v1.0)" xfId="868"/>
    <cellStyle name="Вычисление 9" xfId="869"/>
    <cellStyle name="Вычисление 9 2" xfId="870"/>
    <cellStyle name="Вычисление 9_46EE.2011(v1.0)" xfId="871"/>
    <cellStyle name="Hyperlink" xfId="872"/>
    <cellStyle name="Гиперссылка 2" xfId="873"/>
    <cellStyle name="Гиперссылка 3" xfId="874"/>
    <cellStyle name="ДАТА" xfId="875"/>
    <cellStyle name="ДАТА 2" xfId="876"/>
    <cellStyle name="ДАТА 3" xfId="877"/>
    <cellStyle name="ДАТА 4" xfId="878"/>
    <cellStyle name="ДАТА 5" xfId="879"/>
    <cellStyle name="ДАТА 6" xfId="880"/>
    <cellStyle name="ДАТА 7" xfId="881"/>
    <cellStyle name="ДАТА 8" xfId="882"/>
    <cellStyle name="ДАТА_1" xfId="883"/>
    <cellStyle name="Currency" xfId="884"/>
    <cellStyle name="Currency [0]" xfId="885"/>
    <cellStyle name="Денежный 2" xfId="886"/>
    <cellStyle name="Заголовок" xfId="887"/>
    <cellStyle name="Заголовок 1" xfId="888"/>
    <cellStyle name="Заголовок 1 2" xfId="889"/>
    <cellStyle name="Заголовок 1 2 2" xfId="890"/>
    <cellStyle name="Заголовок 1 2_46EE.2011(v1.0)" xfId="891"/>
    <cellStyle name="Заголовок 1 3" xfId="892"/>
    <cellStyle name="Заголовок 1 3 2" xfId="893"/>
    <cellStyle name="Заголовок 1 3_46EE.2011(v1.0)" xfId="894"/>
    <cellStyle name="Заголовок 1 4" xfId="895"/>
    <cellStyle name="Заголовок 1 4 2" xfId="896"/>
    <cellStyle name="Заголовок 1 4_46EE.2011(v1.0)" xfId="897"/>
    <cellStyle name="Заголовок 1 5" xfId="898"/>
    <cellStyle name="Заголовок 1 5 2" xfId="899"/>
    <cellStyle name="Заголовок 1 5_46EE.2011(v1.0)" xfId="900"/>
    <cellStyle name="Заголовок 1 6" xfId="901"/>
    <cellStyle name="Заголовок 1 6 2" xfId="902"/>
    <cellStyle name="Заголовок 1 6_46EE.2011(v1.0)" xfId="903"/>
    <cellStyle name="Заголовок 1 7" xfId="904"/>
    <cellStyle name="Заголовок 1 7 2" xfId="905"/>
    <cellStyle name="Заголовок 1 7_46EE.2011(v1.0)" xfId="906"/>
    <cellStyle name="Заголовок 1 8" xfId="907"/>
    <cellStyle name="Заголовок 1 8 2" xfId="908"/>
    <cellStyle name="Заголовок 1 8_46EE.2011(v1.0)" xfId="909"/>
    <cellStyle name="Заголовок 1 9" xfId="910"/>
    <cellStyle name="Заголовок 1 9 2" xfId="911"/>
    <cellStyle name="Заголовок 1 9_46EE.2011(v1.0)" xfId="912"/>
    <cellStyle name="Заголовок 2" xfId="913"/>
    <cellStyle name="Заголовок 2 2" xfId="914"/>
    <cellStyle name="Заголовок 2 2 2" xfId="915"/>
    <cellStyle name="Заголовок 2 2_46EE.2011(v1.0)" xfId="916"/>
    <cellStyle name="Заголовок 2 3" xfId="917"/>
    <cellStyle name="Заголовок 2 3 2" xfId="918"/>
    <cellStyle name="Заголовок 2 3_46EE.2011(v1.0)" xfId="919"/>
    <cellStyle name="Заголовок 2 4" xfId="920"/>
    <cellStyle name="Заголовок 2 4 2" xfId="921"/>
    <cellStyle name="Заголовок 2 4_46EE.2011(v1.0)" xfId="922"/>
    <cellStyle name="Заголовок 2 5" xfId="923"/>
    <cellStyle name="Заголовок 2 5 2" xfId="924"/>
    <cellStyle name="Заголовок 2 5_46EE.2011(v1.0)" xfId="925"/>
    <cellStyle name="Заголовок 2 6" xfId="926"/>
    <cellStyle name="Заголовок 2 6 2" xfId="927"/>
    <cellStyle name="Заголовок 2 6_46EE.2011(v1.0)" xfId="928"/>
    <cellStyle name="Заголовок 2 7" xfId="929"/>
    <cellStyle name="Заголовок 2 7 2" xfId="930"/>
    <cellStyle name="Заголовок 2 7_46EE.2011(v1.0)" xfId="931"/>
    <cellStyle name="Заголовок 2 8" xfId="932"/>
    <cellStyle name="Заголовок 2 8 2" xfId="933"/>
    <cellStyle name="Заголовок 2 8_46EE.2011(v1.0)" xfId="934"/>
    <cellStyle name="Заголовок 2 9" xfId="935"/>
    <cellStyle name="Заголовок 2 9 2" xfId="936"/>
    <cellStyle name="Заголовок 2 9_46EE.2011(v1.0)" xfId="937"/>
    <cellStyle name="Заголовок 3" xfId="938"/>
    <cellStyle name="Заголовок 3 2" xfId="939"/>
    <cellStyle name="Заголовок 3 2 2" xfId="940"/>
    <cellStyle name="Заголовок 3 2_46EE.2011(v1.0)" xfId="941"/>
    <cellStyle name="Заголовок 3 3" xfId="942"/>
    <cellStyle name="Заголовок 3 3 2" xfId="943"/>
    <cellStyle name="Заголовок 3 3_46EE.2011(v1.0)" xfId="944"/>
    <cellStyle name="Заголовок 3 4" xfId="945"/>
    <cellStyle name="Заголовок 3 4 2" xfId="946"/>
    <cellStyle name="Заголовок 3 4_46EE.2011(v1.0)" xfId="947"/>
    <cellStyle name="Заголовок 3 5" xfId="948"/>
    <cellStyle name="Заголовок 3 5 2" xfId="949"/>
    <cellStyle name="Заголовок 3 5_46EE.2011(v1.0)" xfId="950"/>
    <cellStyle name="Заголовок 3 6" xfId="951"/>
    <cellStyle name="Заголовок 3 6 2" xfId="952"/>
    <cellStyle name="Заголовок 3 6_46EE.2011(v1.0)" xfId="953"/>
    <cellStyle name="Заголовок 3 7" xfId="954"/>
    <cellStyle name="Заголовок 3 7 2" xfId="955"/>
    <cellStyle name="Заголовок 3 7_46EE.2011(v1.0)" xfId="956"/>
    <cellStyle name="Заголовок 3 8" xfId="957"/>
    <cellStyle name="Заголовок 3 8 2" xfId="958"/>
    <cellStyle name="Заголовок 3 8_46EE.2011(v1.0)" xfId="959"/>
    <cellStyle name="Заголовок 3 9" xfId="960"/>
    <cellStyle name="Заголовок 3 9 2" xfId="961"/>
    <cellStyle name="Заголовок 3 9_46EE.2011(v1.0)" xfId="962"/>
    <cellStyle name="Заголовок 4" xfId="963"/>
    <cellStyle name="Заголовок 4 2" xfId="964"/>
    <cellStyle name="Заголовок 4 2 2" xfId="965"/>
    <cellStyle name="Заголовок 4 3" xfId="966"/>
    <cellStyle name="Заголовок 4 3 2" xfId="967"/>
    <cellStyle name="Заголовок 4 4" xfId="968"/>
    <cellStyle name="Заголовок 4 4 2" xfId="969"/>
    <cellStyle name="Заголовок 4 5" xfId="970"/>
    <cellStyle name="Заголовок 4 5 2" xfId="971"/>
    <cellStyle name="Заголовок 4 6" xfId="972"/>
    <cellStyle name="Заголовок 4 6 2" xfId="973"/>
    <cellStyle name="Заголовок 4 7" xfId="974"/>
    <cellStyle name="Заголовок 4 7 2" xfId="975"/>
    <cellStyle name="Заголовок 4 8" xfId="976"/>
    <cellStyle name="Заголовок 4 8 2" xfId="977"/>
    <cellStyle name="Заголовок 4 9" xfId="978"/>
    <cellStyle name="Заголовок 4 9 2" xfId="979"/>
    <cellStyle name="ЗАГОЛОВОК1" xfId="980"/>
    <cellStyle name="ЗАГОЛОВОК2" xfId="981"/>
    <cellStyle name="ЗаголовокСтолбца" xfId="982"/>
    <cellStyle name="Защитный" xfId="983"/>
    <cellStyle name="Значение" xfId="984"/>
    <cellStyle name="Зоголовок" xfId="985"/>
    <cellStyle name="Итог" xfId="986"/>
    <cellStyle name="Итог 2" xfId="987"/>
    <cellStyle name="Итог 2 2" xfId="988"/>
    <cellStyle name="Итог 2_46EE.2011(v1.0)" xfId="989"/>
    <cellStyle name="Итог 3" xfId="990"/>
    <cellStyle name="Итог 3 2" xfId="991"/>
    <cellStyle name="Итог 3_46EE.2011(v1.0)" xfId="992"/>
    <cellStyle name="Итог 4" xfId="993"/>
    <cellStyle name="Итог 4 2" xfId="994"/>
    <cellStyle name="Итог 4_46EE.2011(v1.0)" xfId="995"/>
    <cellStyle name="Итог 5" xfId="996"/>
    <cellStyle name="Итог 5 2" xfId="997"/>
    <cellStyle name="Итог 5_46EE.2011(v1.0)" xfId="998"/>
    <cellStyle name="Итог 6" xfId="999"/>
    <cellStyle name="Итог 6 2" xfId="1000"/>
    <cellStyle name="Итог 6_46EE.2011(v1.0)" xfId="1001"/>
    <cellStyle name="Итог 7" xfId="1002"/>
    <cellStyle name="Итог 7 2" xfId="1003"/>
    <cellStyle name="Итог 7_46EE.2011(v1.0)" xfId="1004"/>
    <cellStyle name="Итог 8" xfId="1005"/>
    <cellStyle name="Итог 8 2" xfId="1006"/>
    <cellStyle name="Итог 8_46EE.2011(v1.0)" xfId="1007"/>
    <cellStyle name="Итог 9" xfId="1008"/>
    <cellStyle name="Итог 9 2" xfId="1009"/>
    <cellStyle name="Итог 9_46EE.2011(v1.0)" xfId="1010"/>
    <cellStyle name="Итого" xfId="1011"/>
    <cellStyle name="ИТОГОВЫЙ" xfId="1012"/>
    <cellStyle name="ИТОГОВЫЙ 2" xfId="1013"/>
    <cellStyle name="ИТОГОВЫЙ 3" xfId="1014"/>
    <cellStyle name="ИТОГОВЫЙ 4" xfId="1015"/>
    <cellStyle name="ИТОГОВЫЙ 5" xfId="1016"/>
    <cellStyle name="ИТОГОВЫЙ 6" xfId="1017"/>
    <cellStyle name="ИТОГОВЫЙ 7" xfId="1018"/>
    <cellStyle name="ИТОГОВЫЙ 8" xfId="1019"/>
    <cellStyle name="ИТОГОВЫЙ_1" xfId="1020"/>
    <cellStyle name="Контрольная ячейка" xfId="1021"/>
    <cellStyle name="Контрольная ячейка 2" xfId="1022"/>
    <cellStyle name="Контрольная ячейка 2 2" xfId="1023"/>
    <cellStyle name="Контрольная ячейка 2_46EE.2011(v1.0)" xfId="1024"/>
    <cellStyle name="Контрольная ячейка 3" xfId="1025"/>
    <cellStyle name="Контрольная ячейка 3 2" xfId="1026"/>
    <cellStyle name="Контрольная ячейка 3_46EE.2011(v1.0)" xfId="1027"/>
    <cellStyle name="Контрольная ячейка 4" xfId="1028"/>
    <cellStyle name="Контрольная ячейка 4 2" xfId="1029"/>
    <cellStyle name="Контрольная ячейка 4_46EE.2011(v1.0)" xfId="1030"/>
    <cellStyle name="Контрольная ячейка 5" xfId="1031"/>
    <cellStyle name="Контрольная ячейка 5 2" xfId="1032"/>
    <cellStyle name="Контрольная ячейка 5_46EE.2011(v1.0)" xfId="1033"/>
    <cellStyle name="Контрольная ячейка 6" xfId="1034"/>
    <cellStyle name="Контрольная ячейка 6 2" xfId="1035"/>
    <cellStyle name="Контрольная ячейка 6_46EE.2011(v1.0)" xfId="1036"/>
    <cellStyle name="Контрольная ячейка 7" xfId="1037"/>
    <cellStyle name="Контрольная ячейка 7 2" xfId="1038"/>
    <cellStyle name="Контрольная ячейка 7_46EE.2011(v1.0)" xfId="1039"/>
    <cellStyle name="Контрольная ячейка 8" xfId="1040"/>
    <cellStyle name="Контрольная ячейка 8 2" xfId="1041"/>
    <cellStyle name="Контрольная ячейка 8_46EE.2011(v1.0)" xfId="1042"/>
    <cellStyle name="Контрольная ячейка 9" xfId="1043"/>
    <cellStyle name="Контрольная ячейка 9 2" xfId="1044"/>
    <cellStyle name="Контрольная ячейка 9_46EE.2011(v1.0)" xfId="1045"/>
    <cellStyle name="Мои наименования показателей" xfId="1046"/>
    <cellStyle name="Мои наименования показателей 2" xfId="1047"/>
    <cellStyle name="Мои наименования показателей 2 2" xfId="1048"/>
    <cellStyle name="Мои наименования показателей 2 3" xfId="1049"/>
    <cellStyle name="Мои наименования показателей 2 4" xfId="1050"/>
    <cellStyle name="Мои наименования показателей 2 5" xfId="1051"/>
    <cellStyle name="Мои наименования показателей 2 6" xfId="1052"/>
    <cellStyle name="Мои наименования показателей 2 7" xfId="1053"/>
    <cellStyle name="Мои наименования показателей 2 8" xfId="1054"/>
    <cellStyle name="Мои наименования показателей 2_1" xfId="1055"/>
    <cellStyle name="Мои наименования показателей 3" xfId="1056"/>
    <cellStyle name="Мои наименования показателей 3 2" xfId="1057"/>
    <cellStyle name="Мои наименования показателей 3 3" xfId="1058"/>
    <cellStyle name="Мои наименования показателей 3 4" xfId="1059"/>
    <cellStyle name="Мои наименования показателей 3 5" xfId="1060"/>
    <cellStyle name="Мои наименования показателей 3 6" xfId="1061"/>
    <cellStyle name="Мои наименования показателей 3 7" xfId="1062"/>
    <cellStyle name="Мои наименования показателей 3 8" xfId="1063"/>
    <cellStyle name="Мои наименования показателей 3_1" xfId="1064"/>
    <cellStyle name="Мои наименования показателей 4" xfId="1065"/>
    <cellStyle name="Мои наименования показателей 4 2" xfId="1066"/>
    <cellStyle name="Мои наименования показателей 4 3" xfId="1067"/>
    <cellStyle name="Мои наименования показателей 4 4" xfId="1068"/>
    <cellStyle name="Мои наименования показателей 4 5" xfId="1069"/>
    <cellStyle name="Мои наименования показателей 4 6" xfId="1070"/>
    <cellStyle name="Мои наименования показателей 4 7" xfId="1071"/>
    <cellStyle name="Мои наименования показателей 4 8" xfId="1072"/>
    <cellStyle name="Мои наименования показателей 4_1" xfId="1073"/>
    <cellStyle name="Мои наименования показателей 5" xfId="1074"/>
    <cellStyle name="Мои наименования показателей 5 2" xfId="1075"/>
    <cellStyle name="Мои наименования показателей 5 3" xfId="1076"/>
    <cellStyle name="Мои наименования показателей 5 4" xfId="1077"/>
    <cellStyle name="Мои наименования показателей 5 5" xfId="1078"/>
    <cellStyle name="Мои наименования показателей 5 6" xfId="1079"/>
    <cellStyle name="Мои наименования показателей 5 7" xfId="1080"/>
    <cellStyle name="Мои наименования показателей 5 8" xfId="1081"/>
    <cellStyle name="Мои наименования показателей 5_1" xfId="1082"/>
    <cellStyle name="Мои наименования показателей 6" xfId="1083"/>
    <cellStyle name="Мои наименования показателей 6 2" xfId="1084"/>
    <cellStyle name="Мои наименования показателей 6_46EE.2011(v1.0)" xfId="1085"/>
    <cellStyle name="Мои наименования показателей 7" xfId="1086"/>
    <cellStyle name="Мои наименования показателей 7 2" xfId="1087"/>
    <cellStyle name="Мои наименования показателей 7_46EE.2011(v1.0)" xfId="1088"/>
    <cellStyle name="Мои наименования показателей 8" xfId="1089"/>
    <cellStyle name="Мои наименования показателей 8 2" xfId="1090"/>
    <cellStyle name="Мои наименования показателей 8_46EE.2011(v1.0)" xfId="1091"/>
    <cellStyle name="Мои наименования показателей_46TE.RT(v1.0)" xfId="1092"/>
    <cellStyle name="Мой заголовок" xfId="1093"/>
    <cellStyle name="Мой заголовок листа" xfId="1094"/>
    <cellStyle name="назв фил" xfId="1095"/>
    <cellStyle name="Название" xfId="1096"/>
    <cellStyle name="Название 2" xfId="1097"/>
    <cellStyle name="Название 2 2" xfId="1098"/>
    <cellStyle name="Название 3" xfId="1099"/>
    <cellStyle name="Название 3 2" xfId="1100"/>
    <cellStyle name="Название 4" xfId="1101"/>
    <cellStyle name="Название 4 2" xfId="1102"/>
    <cellStyle name="Название 5" xfId="1103"/>
    <cellStyle name="Название 5 2" xfId="1104"/>
    <cellStyle name="Название 6" xfId="1105"/>
    <cellStyle name="Название 6 2" xfId="1106"/>
    <cellStyle name="Название 7" xfId="1107"/>
    <cellStyle name="Название 7 2" xfId="1108"/>
    <cellStyle name="Название 8" xfId="1109"/>
    <cellStyle name="Название 8 2" xfId="1110"/>
    <cellStyle name="Название 9" xfId="1111"/>
    <cellStyle name="Название 9 2" xfId="1112"/>
    <cellStyle name="Нейтральный" xfId="1113"/>
    <cellStyle name="Нейтральный 2" xfId="1114"/>
    <cellStyle name="Нейтральный 2 2" xfId="1115"/>
    <cellStyle name="Нейтральный 3" xfId="1116"/>
    <cellStyle name="Нейтральный 3 2" xfId="1117"/>
    <cellStyle name="Нейтральный 4" xfId="1118"/>
    <cellStyle name="Нейтральный 4 2" xfId="1119"/>
    <cellStyle name="Нейтральный 5" xfId="1120"/>
    <cellStyle name="Нейтральный 5 2" xfId="1121"/>
    <cellStyle name="Нейтральный 6" xfId="1122"/>
    <cellStyle name="Нейтральный 6 2" xfId="1123"/>
    <cellStyle name="Нейтральный 7" xfId="1124"/>
    <cellStyle name="Нейтральный 7 2" xfId="1125"/>
    <cellStyle name="Нейтральный 8" xfId="1126"/>
    <cellStyle name="Нейтральный 8 2" xfId="1127"/>
    <cellStyle name="Нейтральный 9" xfId="1128"/>
    <cellStyle name="Нейтральный 9 2" xfId="1129"/>
    <cellStyle name="Обычный 10" xfId="1130"/>
    <cellStyle name="Обычный 11" xfId="1131"/>
    <cellStyle name="Обычный 2" xfId="1132"/>
    <cellStyle name="Обычный 2 2" xfId="1133"/>
    <cellStyle name="Обычный 2 2 2" xfId="1134"/>
    <cellStyle name="Обычный 2 2_46EE.2011(v1.0)" xfId="1135"/>
    <cellStyle name="Обычный 2 3" xfId="1136"/>
    <cellStyle name="Обычный 2 3 2" xfId="1137"/>
    <cellStyle name="Обычный 2 3_46EE.2011(v1.0)" xfId="1138"/>
    <cellStyle name="Обычный 2 4" xfId="1139"/>
    <cellStyle name="Обычный 2 4 2" xfId="1140"/>
    <cellStyle name="Обычный 2 4_46EE.2011(v1.0)" xfId="1141"/>
    <cellStyle name="Обычный 2 5" xfId="1142"/>
    <cellStyle name="Обычный 2 5 2" xfId="1143"/>
    <cellStyle name="Обычный 2 5_46EE.2011(v1.0)" xfId="1144"/>
    <cellStyle name="Обычный 2 6" xfId="1145"/>
    <cellStyle name="Обычный 2 6 2" xfId="1146"/>
    <cellStyle name="Обычный 2 6_46EE.2011(v1.0)" xfId="1147"/>
    <cellStyle name="Обычный 2_1" xfId="1148"/>
    <cellStyle name="Обычный 3" xfId="1149"/>
    <cellStyle name="Обычный 4" xfId="1150"/>
    <cellStyle name="Обычный 4 2" xfId="1151"/>
    <cellStyle name="Обычный 4_EE.20.MET.SVOD.2.73_v0.1" xfId="1152"/>
    <cellStyle name="Обычный 5" xfId="1153"/>
    <cellStyle name="Обычный 6" xfId="1154"/>
    <cellStyle name="Обычный 7" xfId="1155"/>
    <cellStyle name="Обычный 8" xfId="1156"/>
    <cellStyle name="Обычный 9" xfId="1157"/>
    <cellStyle name="Обычный_Forma_1" xfId="1158"/>
    <cellStyle name="Обычный_Forma_3" xfId="1159"/>
    <cellStyle name="Обычный_Forma_5" xfId="1160"/>
    <cellStyle name="Обычный_JKH.OPEN.INFO.PRICE.VO_v4.0(10.02.11)" xfId="1161"/>
    <cellStyle name="Обычный_PRIL1.ELECTR" xfId="1162"/>
    <cellStyle name="Обычный_ЖКУ_проект3" xfId="1163"/>
    <cellStyle name="Обычный_форма 1 водопровод для орг" xfId="1164"/>
    <cellStyle name="Обычный_форма 1 водопровод для орг_CALC.KV.4.78(v1.0)" xfId="1165"/>
    <cellStyle name="Followed Hyperlink" xfId="1166"/>
    <cellStyle name="Плохой" xfId="1167"/>
    <cellStyle name="Плохой 2" xfId="1168"/>
    <cellStyle name="Плохой 2 2" xfId="1169"/>
    <cellStyle name="Плохой 3" xfId="1170"/>
    <cellStyle name="Плохой 3 2" xfId="1171"/>
    <cellStyle name="Плохой 4" xfId="1172"/>
    <cellStyle name="Плохой 4 2" xfId="1173"/>
    <cellStyle name="Плохой 5" xfId="1174"/>
    <cellStyle name="Плохой 5 2" xfId="1175"/>
    <cellStyle name="Плохой 6" xfId="1176"/>
    <cellStyle name="Плохой 6 2" xfId="1177"/>
    <cellStyle name="Плохой 7" xfId="1178"/>
    <cellStyle name="Плохой 7 2" xfId="1179"/>
    <cellStyle name="Плохой 8" xfId="1180"/>
    <cellStyle name="Плохой 8 2" xfId="1181"/>
    <cellStyle name="Плохой 9" xfId="1182"/>
    <cellStyle name="Плохой 9 2" xfId="1183"/>
    <cellStyle name="По центру с переносом" xfId="1184"/>
    <cellStyle name="По ширине с переносом" xfId="1185"/>
    <cellStyle name="Поле ввода" xfId="1186"/>
    <cellStyle name="Пояснение" xfId="1187"/>
    <cellStyle name="Пояснение 2" xfId="1188"/>
    <cellStyle name="Пояснение 2 2" xfId="1189"/>
    <cellStyle name="Пояснение 3" xfId="1190"/>
    <cellStyle name="Пояснение 3 2" xfId="1191"/>
    <cellStyle name="Пояснение 4" xfId="1192"/>
    <cellStyle name="Пояснение 4 2" xfId="1193"/>
    <cellStyle name="Пояснение 5" xfId="1194"/>
    <cellStyle name="Пояснение 5 2" xfId="1195"/>
    <cellStyle name="Пояснение 6" xfId="1196"/>
    <cellStyle name="Пояснение 6 2" xfId="1197"/>
    <cellStyle name="Пояснение 7" xfId="1198"/>
    <cellStyle name="Пояснение 7 2" xfId="1199"/>
    <cellStyle name="Пояснение 8" xfId="1200"/>
    <cellStyle name="Пояснение 8 2" xfId="1201"/>
    <cellStyle name="Пояснение 9" xfId="1202"/>
    <cellStyle name="Пояснение 9 2" xfId="1203"/>
    <cellStyle name="Примечание" xfId="1204"/>
    <cellStyle name="Примечание 10" xfId="1205"/>
    <cellStyle name="Примечание 10 2" xfId="1206"/>
    <cellStyle name="Примечание 10_46EE.2011(v1.0)" xfId="1207"/>
    <cellStyle name="Примечание 11" xfId="1208"/>
    <cellStyle name="Примечание 11 2" xfId="1209"/>
    <cellStyle name="Примечание 11_46EE.2011(v1.0)" xfId="1210"/>
    <cellStyle name="Примечание 12" xfId="1211"/>
    <cellStyle name="Примечание 12 2" xfId="1212"/>
    <cellStyle name="Примечание 12_46EE.2011(v1.0)" xfId="1213"/>
    <cellStyle name="Примечание 2" xfId="1214"/>
    <cellStyle name="Примечание 2 2" xfId="1215"/>
    <cellStyle name="Примечание 2 3" xfId="1216"/>
    <cellStyle name="Примечание 2 4" xfId="1217"/>
    <cellStyle name="Примечание 2 5" xfId="1218"/>
    <cellStyle name="Примечание 2 6" xfId="1219"/>
    <cellStyle name="Примечание 2 7" xfId="1220"/>
    <cellStyle name="Примечание 2 8" xfId="1221"/>
    <cellStyle name="Примечание 2_46EE.2011(v1.0)" xfId="1222"/>
    <cellStyle name="Примечание 3" xfId="1223"/>
    <cellStyle name="Примечание 3 2" xfId="1224"/>
    <cellStyle name="Примечание 3 3" xfId="1225"/>
    <cellStyle name="Примечание 3 4" xfId="1226"/>
    <cellStyle name="Примечание 3 5" xfId="1227"/>
    <cellStyle name="Примечание 3 6" xfId="1228"/>
    <cellStyle name="Примечание 3 7" xfId="1229"/>
    <cellStyle name="Примечание 3 8" xfId="1230"/>
    <cellStyle name="Примечание 3_46EE.2011(v1.0)" xfId="1231"/>
    <cellStyle name="Примечание 4" xfId="1232"/>
    <cellStyle name="Примечание 4 2" xfId="1233"/>
    <cellStyle name="Примечание 4 3" xfId="1234"/>
    <cellStyle name="Примечание 4 4" xfId="1235"/>
    <cellStyle name="Примечание 4 5" xfId="1236"/>
    <cellStyle name="Примечание 4 6" xfId="1237"/>
    <cellStyle name="Примечание 4 7" xfId="1238"/>
    <cellStyle name="Примечание 4 8" xfId="1239"/>
    <cellStyle name="Примечание 4_46EE.2011(v1.0)" xfId="1240"/>
    <cellStyle name="Примечание 5" xfId="1241"/>
    <cellStyle name="Примечание 5 2" xfId="1242"/>
    <cellStyle name="Примечание 5 3" xfId="1243"/>
    <cellStyle name="Примечание 5 4" xfId="1244"/>
    <cellStyle name="Примечание 5 5" xfId="1245"/>
    <cellStyle name="Примечание 5 6" xfId="1246"/>
    <cellStyle name="Примечание 5 7" xfId="1247"/>
    <cellStyle name="Примечание 5 8" xfId="1248"/>
    <cellStyle name="Примечание 5_46EE.2011(v1.0)" xfId="1249"/>
    <cellStyle name="Примечание 6" xfId="1250"/>
    <cellStyle name="Примечание 6 2" xfId="1251"/>
    <cellStyle name="Примечание 6_46EE.2011(v1.0)" xfId="1252"/>
    <cellStyle name="Примечание 7" xfId="1253"/>
    <cellStyle name="Примечание 7 2" xfId="1254"/>
    <cellStyle name="Примечание 7_46EE.2011(v1.0)" xfId="1255"/>
    <cellStyle name="Примечание 8" xfId="1256"/>
    <cellStyle name="Примечание 8 2" xfId="1257"/>
    <cellStyle name="Примечание 8_46EE.2011(v1.0)" xfId="1258"/>
    <cellStyle name="Примечание 9" xfId="1259"/>
    <cellStyle name="Примечание 9 2" xfId="1260"/>
    <cellStyle name="Примечание 9_46EE.2011(v1.0)" xfId="1261"/>
    <cellStyle name="Percent" xfId="1262"/>
    <cellStyle name="Процентный 2" xfId="1263"/>
    <cellStyle name="Процентный 2 2" xfId="1264"/>
    <cellStyle name="Процентный 2 3" xfId="1265"/>
    <cellStyle name="Процентный 3" xfId="1266"/>
    <cellStyle name="Процентный 4" xfId="1267"/>
    <cellStyle name="Связанная ячейка" xfId="1268"/>
    <cellStyle name="Связанная ячейка 2" xfId="1269"/>
    <cellStyle name="Связанная ячейка 2 2" xfId="1270"/>
    <cellStyle name="Связанная ячейка 2_46EE.2011(v1.0)" xfId="1271"/>
    <cellStyle name="Связанная ячейка 3" xfId="1272"/>
    <cellStyle name="Связанная ячейка 3 2" xfId="1273"/>
    <cellStyle name="Связанная ячейка 3_46EE.2011(v1.0)" xfId="1274"/>
    <cellStyle name="Связанная ячейка 4" xfId="1275"/>
    <cellStyle name="Связанная ячейка 4 2" xfId="1276"/>
    <cellStyle name="Связанная ячейка 4_46EE.2011(v1.0)" xfId="1277"/>
    <cellStyle name="Связанная ячейка 5" xfId="1278"/>
    <cellStyle name="Связанная ячейка 5 2" xfId="1279"/>
    <cellStyle name="Связанная ячейка 5_46EE.2011(v1.0)" xfId="1280"/>
    <cellStyle name="Связанная ячейка 6" xfId="1281"/>
    <cellStyle name="Связанная ячейка 6 2" xfId="1282"/>
    <cellStyle name="Связанная ячейка 6_46EE.2011(v1.0)" xfId="1283"/>
    <cellStyle name="Связанная ячейка 7" xfId="1284"/>
    <cellStyle name="Связанная ячейка 7 2" xfId="1285"/>
    <cellStyle name="Связанная ячейка 7_46EE.2011(v1.0)" xfId="1286"/>
    <cellStyle name="Связанная ячейка 8" xfId="1287"/>
    <cellStyle name="Связанная ячейка 8 2" xfId="1288"/>
    <cellStyle name="Связанная ячейка 8_46EE.2011(v1.0)" xfId="1289"/>
    <cellStyle name="Связанная ячейка 9" xfId="1290"/>
    <cellStyle name="Связанная ячейка 9 2" xfId="1291"/>
    <cellStyle name="Связанная ячейка 9_46EE.2011(v1.0)" xfId="1292"/>
    <cellStyle name="Стиль 1" xfId="1293"/>
    <cellStyle name="Стиль 1 2" xfId="1294"/>
    <cellStyle name="ТЕКСТ" xfId="1295"/>
    <cellStyle name="ТЕКСТ 2" xfId="1296"/>
    <cellStyle name="ТЕКСТ 3" xfId="1297"/>
    <cellStyle name="ТЕКСТ 4" xfId="1298"/>
    <cellStyle name="ТЕКСТ 5" xfId="1299"/>
    <cellStyle name="ТЕКСТ 6" xfId="1300"/>
    <cellStyle name="ТЕКСТ 7" xfId="1301"/>
    <cellStyle name="ТЕКСТ 8" xfId="1302"/>
    <cellStyle name="Текст предупреждения" xfId="1303"/>
    <cellStyle name="Текст предупреждения 2" xfId="1304"/>
    <cellStyle name="Текст предупреждения 2 2" xfId="1305"/>
    <cellStyle name="Текст предупреждения 3" xfId="1306"/>
    <cellStyle name="Текст предупреждения 3 2" xfId="1307"/>
    <cellStyle name="Текст предупреждения 4" xfId="1308"/>
    <cellStyle name="Текст предупреждения 4 2" xfId="1309"/>
    <cellStyle name="Текст предупреждения 5" xfId="1310"/>
    <cellStyle name="Текст предупреждения 5 2" xfId="1311"/>
    <cellStyle name="Текст предупреждения 6" xfId="1312"/>
    <cellStyle name="Текст предупреждения 6 2" xfId="1313"/>
    <cellStyle name="Текст предупреждения 7" xfId="1314"/>
    <cellStyle name="Текст предупреждения 7 2" xfId="1315"/>
    <cellStyle name="Текст предупреждения 8" xfId="1316"/>
    <cellStyle name="Текст предупреждения 8 2" xfId="1317"/>
    <cellStyle name="Текст предупреждения 9" xfId="1318"/>
    <cellStyle name="Текст предупреждения 9 2" xfId="1319"/>
    <cellStyle name="Текстовый" xfId="1320"/>
    <cellStyle name="Текстовый 2" xfId="1321"/>
    <cellStyle name="Текстовый 3" xfId="1322"/>
    <cellStyle name="Текстовый 4" xfId="1323"/>
    <cellStyle name="Текстовый 5" xfId="1324"/>
    <cellStyle name="Текстовый 6" xfId="1325"/>
    <cellStyle name="Текстовый 7" xfId="1326"/>
    <cellStyle name="Текстовый 8" xfId="1327"/>
    <cellStyle name="Текстовый_1" xfId="1328"/>
    <cellStyle name="Тысячи [0]_22гк" xfId="1329"/>
    <cellStyle name="Тысячи_22гк" xfId="1330"/>
    <cellStyle name="ФИКСИРОВАННЫЙ" xfId="1331"/>
    <cellStyle name="ФИКСИРОВАННЫЙ 2" xfId="1332"/>
    <cellStyle name="ФИКСИРОВАННЫЙ 3" xfId="1333"/>
    <cellStyle name="ФИКСИРОВАННЫЙ 4" xfId="1334"/>
    <cellStyle name="ФИКСИРОВАННЫЙ 5" xfId="1335"/>
    <cellStyle name="ФИКСИРОВАННЫЙ 6" xfId="1336"/>
    <cellStyle name="ФИКСИРОВАННЫЙ 7" xfId="1337"/>
    <cellStyle name="ФИКСИРОВАННЫЙ 8" xfId="1338"/>
    <cellStyle name="ФИКСИРОВАННЫЙ_1" xfId="1339"/>
    <cellStyle name="Comma" xfId="1340"/>
    <cellStyle name="Comma [0]" xfId="1341"/>
    <cellStyle name="Финансовый 2" xfId="1342"/>
    <cellStyle name="Финансовый 2 2" xfId="1343"/>
    <cellStyle name="Финансовый 2_46EE.2011(v1.0)" xfId="1344"/>
    <cellStyle name="Финансовый 3" xfId="1345"/>
    <cellStyle name="Формула" xfId="1346"/>
    <cellStyle name="Формула 2" xfId="1347"/>
    <cellStyle name="Формула_A РТ 2009 Рязаньэнерго" xfId="1348"/>
    <cellStyle name="ФормулаВБ" xfId="1349"/>
    <cellStyle name="ФормулаНаКонтроль" xfId="1350"/>
    <cellStyle name="Хороший" xfId="1351"/>
    <cellStyle name="Хороший 2" xfId="1352"/>
    <cellStyle name="Хороший 2 2" xfId="1353"/>
    <cellStyle name="Хороший 3" xfId="1354"/>
    <cellStyle name="Хороший 3 2" xfId="1355"/>
    <cellStyle name="Хороший 4" xfId="1356"/>
    <cellStyle name="Хороший 4 2" xfId="1357"/>
    <cellStyle name="Хороший 5" xfId="1358"/>
    <cellStyle name="Хороший 5 2" xfId="1359"/>
    <cellStyle name="Хороший 6" xfId="1360"/>
    <cellStyle name="Хороший 6 2" xfId="1361"/>
    <cellStyle name="Хороший 7" xfId="1362"/>
    <cellStyle name="Хороший 7 2" xfId="1363"/>
    <cellStyle name="Хороший 8" xfId="1364"/>
    <cellStyle name="Хороший 8 2" xfId="1365"/>
    <cellStyle name="Хороший 9" xfId="1366"/>
    <cellStyle name="Хороший 9 2" xfId="1367"/>
    <cellStyle name="Цифры по центру с десятыми" xfId="1368"/>
    <cellStyle name="Џђћ–…ќ’ќ›‰" xfId="1369"/>
    <cellStyle name="Шапка таблицы" xfId="137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1828800</xdr:colOff>
      <xdr:row>33</xdr:row>
      <xdr:rowOff>38100</xdr:rowOff>
    </xdr:from>
    <xdr:to>
      <xdr:col>4</xdr:col>
      <xdr:colOff>1990725</xdr:colOff>
      <xdr:row>33</xdr:row>
      <xdr:rowOff>200025</xdr:rowOff>
    </xdr:to>
    <xdr:pic macro="[1]!modInfo.InfoForMRInTitle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0" y="90487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1828800</xdr:colOff>
      <xdr:row>33</xdr:row>
      <xdr:rowOff>38100</xdr:rowOff>
    </xdr:from>
    <xdr:to>
      <xdr:col>5</xdr:col>
      <xdr:colOff>1990725</xdr:colOff>
      <xdr:row>33</xdr:row>
      <xdr:rowOff>200025</xdr:rowOff>
    </xdr:to>
    <xdr:pic macro="[1]!modInfo.InfoForMOInTitle">
      <xdr:nvPicPr>
        <xdr:cNvPr id="2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0150" y="90487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161925</xdr:colOff>
      <xdr:row>30</xdr:row>
      <xdr:rowOff>95250</xdr:rowOff>
    </xdr:from>
    <xdr:to>
      <xdr:col>7</xdr:col>
      <xdr:colOff>323850</xdr:colOff>
      <xdr:row>30</xdr:row>
      <xdr:rowOff>257175</xdr:rowOff>
    </xdr:to>
    <xdr:pic macro="[1]!modInfo.InfClickCmdUpdateReestrMOInTitle">
      <xdr:nvPicPr>
        <xdr:cNvPr id="3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48675" y="76104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161925</xdr:colOff>
      <xdr:row>19</xdr:row>
      <xdr:rowOff>123825</xdr:rowOff>
    </xdr:from>
    <xdr:to>
      <xdr:col>7</xdr:col>
      <xdr:colOff>323850</xdr:colOff>
      <xdr:row>19</xdr:row>
      <xdr:rowOff>285750</xdr:rowOff>
    </xdr:to>
    <xdr:pic macro="[1]!modInfo.InfClickCmdOrganizationChoiceInTitle">
      <xdr:nvPicPr>
        <xdr:cNvPr id="4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48675" y="50863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161925</xdr:colOff>
      <xdr:row>13</xdr:row>
      <xdr:rowOff>76200</xdr:rowOff>
    </xdr:from>
    <xdr:to>
      <xdr:col>7</xdr:col>
      <xdr:colOff>323850</xdr:colOff>
      <xdr:row>13</xdr:row>
      <xdr:rowOff>238125</xdr:rowOff>
    </xdr:to>
    <xdr:pic macro="[1]!modInfo.InfPeriodInTitle">
      <xdr:nvPicPr>
        <xdr:cNvPr id="5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48675" y="32670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161925</xdr:colOff>
      <xdr:row>17</xdr:row>
      <xdr:rowOff>142875</xdr:rowOff>
    </xdr:from>
    <xdr:to>
      <xdr:col>7</xdr:col>
      <xdr:colOff>323850</xdr:colOff>
      <xdr:row>17</xdr:row>
      <xdr:rowOff>304800</xdr:rowOff>
    </xdr:to>
    <xdr:pic macro="[1]!modInfo.InfFilFlagInTitle">
      <xdr:nvPicPr>
        <xdr:cNvPr id="6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48675" y="44862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904875</xdr:colOff>
      <xdr:row>30</xdr:row>
      <xdr:rowOff>19050</xdr:rowOff>
    </xdr:from>
    <xdr:to>
      <xdr:col>7</xdr:col>
      <xdr:colOff>9525</xdr:colOff>
      <xdr:row>30</xdr:row>
      <xdr:rowOff>333375</xdr:rowOff>
    </xdr:to>
    <xdr:pic>
      <xdr:nvPicPr>
        <xdr:cNvPr id="7" name="cmdUpdateReestrM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85850" y="7534275"/>
          <a:ext cx="72104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19</xdr:row>
      <xdr:rowOff>57150</xdr:rowOff>
    </xdr:from>
    <xdr:to>
      <xdr:col>6</xdr:col>
      <xdr:colOff>3038475</xdr:colOff>
      <xdr:row>19</xdr:row>
      <xdr:rowOff>371475</xdr:rowOff>
    </xdr:to>
    <xdr:pic>
      <xdr:nvPicPr>
        <xdr:cNvPr id="8" name="cmdOrganizationChoic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23950" y="5019675"/>
          <a:ext cx="71532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190500</xdr:colOff>
      <xdr:row>19</xdr:row>
      <xdr:rowOff>47625</xdr:rowOff>
    </xdr:from>
    <xdr:to>
      <xdr:col>4</xdr:col>
      <xdr:colOff>352425</xdr:colOff>
      <xdr:row>19</xdr:row>
      <xdr:rowOff>209550</xdr:rowOff>
    </xdr:to>
    <xdr:pic macro="[1]!modInfo.InfInAccess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35623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JKH.OPEN.INFO.QUARTER4.2011VO%20ooo%20georgievskoe%20zhkh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ыбор субъекта РФ"/>
      <sheetName val="Титульный"/>
      <sheetName val="ВО доступ"/>
      <sheetName val="Ссылки на публикации"/>
      <sheetName val="AllSheetsInThisWorkbook"/>
      <sheetName val="et_union"/>
      <sheetName val="TEHSHEET"/>
      <sheetName val="modHyp"/>
      <sheetName val="modChange"/>
      <sheetName val="modPROV"/>
      <sheetName val="modTitleSheetHeaders"/>
      <sheetName val="modServiceModule"/>
      <sheetName val="modClassifierValidate"/>
      <sheetName val="modInfo"/>
      <sheetName val="Паспорт"/>
      <sheetName val="REESTR_ORG"/>
      <sheetName val="REESTR_FILTERED"/>
      <sheetName val="REESTR_MO"/>
      <sheetName val="modfrmReestr"/>
      <sheetName val="modCommandButton"/>
      <sheetName val="modWindowClipboard"/>
      <sheetName val="modDblClick"/>
      <sheetName val="modfrmDateChoose"/>
      <sheetName val="modReestr"/>
      <sheetName val="Проверка"/>
    </sheetNames>
    <definedNames>
      <definedName name="modInfo.InfClickCmdOrganizationChoiceInTitle"/>
      <definedName name="modInfo.InfClickCmdUpdateReestrMOInTitle"/>
      <definedName name="modInfo.InfFilFlagInTitle"/>
      <definedName name="modInfo.InfInAccess"/>
      <definedName name="modInfo.InfoForMOInTitle"/>
      <definedName name="modInfo.InfoForMRInTitle"/>
      <definedName name="modInfo.InfPeriodInTitle"/>
    </definedNames>
    <sheetDataSet>
      <sheetData sheetId="6">
        <row r="2">
          <cell r="A2" t="str">
            <v>да</v>
          </cell>
          <cell r="B2" t="str">
            <v>I квартал</v>
          </cell>
          <cell r="C2">
            <v>2006</v>
          </cell>
          <cell r="K2" t="str">
            <v>тыс.куб м/сутки</v>
          </cell>
        </row>
        <row r="3">
          <cell r="A3" t="str">
            <v>нет</v>
          </cell>
          <cell r="B3" t="str">
            <v>II квартал</v>
          </cell>
          <cell r="C3">
            <v>2007</v>
          </cell>
          <cell r="K3" t="str">
            <v>тыс.куб.м/час</v>
          </cell>
        </row>
        <row r="4">
          <cell r="B4" t="str">
            <v>III квартал</v>
          </cell>
          <cell r="C4">
            <v>2008</v>
          </cell>
        </row>
        <row r="5">
          <cell r="B5" t="str">
            <v>IV квартал</v>
          </cell>
          <cell r="C5">
            <v>2009</v>
          </cell>
        </row>
        <row r="6">
          <cell r="C6">
            <v>2010</v>
          </cell>
        </row>
        <row r="7">
          <cell r="C7">
            <v>2011</v>
          </cell>
        </row>
        <row r="8">
          <cell r="C8">
            <v>2012</v>
          </cell>
        </row>
        <row r="9">
          <cell r="C9">
            <v>2013</v>
          </cell>
        </row>
        <row r="10">
          <cell r="C10">
            <v>2014</v>
          </cell>
        </row>
        <row r="11">
          <cell r="C11">
            <v>2015</v>
          </cell>
        </row>
      </sheetData>
      <sheetData sheetId="17">
        <row r="2">
          <cell r="D2" t="str">
            <v>Алексеевский муниципальный район</v>
          </cell>
        </row>
        <row r="3">
          <cell r="D3" t="str">
            <v>Безенчукский муниципальный район</v>
          </cell>
        </row>
        <row r="4">
          <cell r="D4" t="str">
            <v>Богатовский муниципальный район</v>
          </cell>
        </row>
        <row r="5">
          <cell r="D5" t="str">
            <v>Большеглушицкий муниципальный район</v>
          </cell>
        </row>
        <row r="6">
          <cell r="D6" t="str">
            <v>Большечерниговский муниципальный район</v>
          </cell>
        </row>
        <row r="7">
          <cell r="D7" t="str">
            <v>Борский муниципальный район</v>
          </cell>
        </row>
        <row r="8">
          <cell r="D8" t="str">
            <v>Волжский муниципальный район</v>
          </cell>
        </row>
        <row r="9">
          <cell r="D9" t="str">
            <v>Елховский муниципальный район</v>
          </cell>
        </row>
        <row r="10">
          <cell r="D10" t="str">
            <v>Исаклинский муниципальный район</v>
          </cell>
        </row>
        <row r="11">
          <cell r="D11" t="str">
            <v>Камышлинский муниципальный район</v>
          </cell>
        </row>
        <row r="12">
          <cell r="D12" t="str">
            <v>Кинель-Черкасский муниципальный район</v>
          </cell>
        </row>
        <row r="13">
          <cell r="D13" t="str">
            <v>Кинельский муниципальный район</v>
          </cell>
        </row>
        <row r="14">
          <cell r="D14" t="str">
            <v>Клявлинский муниципальный район</v>
          </cell>
        </row>
        <row r="15">
          <cell r="D15" t="str">
            <v>Кошкинский муниципальный район</v>
          </cell>
        </row>
        <row r="16">
          <cell r="D16" t="str">
            <v>Красноармейский муниципальный район</v>
          </cell>
        </row>
        <row r="17">
          <cell r="D17" t="str">
            <v>Красноярский муниципальный район</v>
          </cell>
        </row>
        <row r="18">
          <cell r="D18" t="str">
            <v>Нефтегорский муниципальный район</v>
          </cell>
        </row>
        <row r="19">
          <cell r="D19" t="str">
            <v>Пестравский муниципальный район</v>
          </cell>
        </row>
        <row r="20">
          <cell r="D20" t="str">
            <v>Похвистнеский муниципальный район</v>
          </cell>
        </row>
        <row r="21">
          <cell r="D21" t="str">
            <v>Приволжский муниципальный район</v>
          </cell>
        </row>
        <row r="22">
          <cell r="D22" t="str">
            <v>Сергиевский муниципальный район</v>
          </cell>
        </row>
        <row r="23">
          <cell r="D23" t="str">
            <v>Ставропольский муниципальный район</v>
          </cell>
        </row>
        <row r="24">
          <cell r="D24" t="str">
            <v>Сызранский муниципальный район</v>
          </cell>
        </row>
        <row r="25">
          <cell r="D25" t="str">
            <v>Хворостянский муниципальный район</v>
          </cell>
        </row>
        <row r="26">
          <cell r="D26" t="str">
            <v>Челно-Вершинский муниципальный район</v>
          </cell>
        </row>
        <row r="27">
          <cell r="D27" t="str">
            <v>Шенталинский муниципальный район</v>
          </cell>
        </row>
        <row r="28">
          <cell r="D28" t="str">
            <v>Шигонский муниципальный район</v>
          </cell>
        </row>
        <row r="29">
          <cell r="D29" t="str">
            <v>городской округ Жигулевск</v>
          </cell>
        </row>
        <row r="30">
          <cell r="D30" t="str">
            <v>городской округ Кинель</v>
          </cell>
        </row>
        <row r="31">
          <cell r="D31" t="str">
            <v>городской округ Новокуйбышевск</v>
          </cell>
        </row>
        <row r="32">
          <cell r="D32" t="str">
            <v>городской округ Октябрьск</v>
          </cell>
        </row>
        <row r="33">
          <cell r="D33" t="str">
            <v>городской округ Отрадный</v>
          </cell>
        </row>
        <row r="34">
          <cell r="D34" t="str">
            <v>городской округ Похвистнево</v>
          </cell>
        </row>
        <row r="35">
          <cell r="D35" t="str">
            <v>городской округ Самара</v>
          </cell>
        </row>
        <row r="36">
          <cell r="D36" t="str">
            <v>городской округ Сызрань</v>
          </cell>
        </row>
        <row r="37">
          <cell r="D37" t="str">
            <v>городской округ Тольятти</v>
          </cell>
        </row>
        <row r="38">
          <cell r="D38" t="str">
            <v>городской округ Чапаевск</v>
          </cell>
        </row>
        <row r="116">
          <cell r="B116" t="str">
            <v>Кинельский муниципальный район</v>
          </cell>
        </row>
        <row r="117">
          <cell r="B117" t="str">
            <v>городское поселение Алексеевка</v>
          </cell>
        </row>
        <row r="118">
          <cell r="B118" t="str">
            <v>сельское поселение Алакаевка</v>
          </cell>
        </row>
        <row r="119">
          <cell r="B119" t="str">
            <v>сельское поселение Бобровка</v>
          </cell>
        </row>
        <row r="120">
          <cell r="B120" t="str">
            <v>сельское поселение Богдановка</v>
          </cell>
        </row>
        <row r="121">
          <cell r="B121" t="str">
            <v>сельское поселение Георгиевка</v>
          </cell>
        </row>
        <row r="122">
          <cell r="B122" t="str">
            <v>сельское поселение Домашка</v>
          </cell>
        </row>
        <row r="123">
          <cell r="B123" t="str">
            <v>сельское поселение Кинельский</v>
          </cell>
        </row>
        <row r="124">
          <cell r="B124" t="str">
            <v>сельское поселение Комсомольский</v>
          </cell>
        </row>
        <row r="125">
          <cell r="B125" t="str">
            <v>сельское поселение Красносамарское</v>
          </cell>
        </row>
        <row r="126">
          <cell r="B126" t="str">
            <v>сельское поселение Малая Малышевка</v>
          </cell>
        </row>
        <row r="127">
          <cell r="B127" t="str">
            <v>сельское поселение Новый Сарбай</v>
          </cell>
        </row>
        <row r="128">
          <cell r="B128" t="str">
            <v>сельское поселение Сколково</v>
          </cell>
        </row>
        <row r="129">
          <cell r="B129" t="str">
            <v>сельское поселение Чубовка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02">
    <tabColor indexed="31"/>
    <pageSetUpPr fitToPage="1"/>
  </sheetPr>
  <dimension ref="A1:Z59"/>
  <sheetViews>
    <sheetView showGridLines="0" tabSelected="1" workbookViewId="0" topLeftCell="C7">
      <selection activeCell="G16" sqref="G16"/>
    </sheetView>
  </sheetViews>
  <sheetFormatPr defaultColWidth="9.140625" defaultRowHeight="11.25"/>
  <cols>
    <col min="1" max="1" width="17.57421875" style="1" hidden="1" customWidth="1"/>
    <col min="2" max="2" width="17.57421875" style="2" hidden="1" customWidth="1"/>
    <col min="3" max="3" width="2.7109375" style="3" customWidth="1"/>
    <col min="4" max="4" width="14.140625" style="11" customWidth="1"/>
    <col min="5" max="6" width="30.8515625" style="11" customWidth="1"/>
    <col min="7" max="7" width="45.7109375" style="99" customWidth="1"/>
    <col min="8" max="8" width="14.140625" style="11" customWidth="1"/>
    <col min="9" max="10" width="2.7109375" style="11" customWidth="1"/>
    <col min="11" max="16384" width="9.140625" style="11" customWidth="1"/>
  </cols>
  <sheetData>
    <row r="1" spans="1:7" s="3" customFormat="1" ht="10.5" customHeight="1">
      <c r="A1" s="1" t="str">
        <f>region_name</f>
        <v>Самарская область</v>
      </c>
      <c r="B1" s="2">
        <f>IF(god="","Не определено",god)</f>
        <v>2011</v>
      </c>
      <c r="C1" s="3" t="str">
        <f>org&amp;"_INN:"&amp;inn&amp;"_KPP:"&amp;kpp</f>
        <v>ООО "Георгиевское ЖКХ"_INN:6350011585_KPP:635001001</v>
      </c>
      <c r="G1" s="4"/>
    </row>
    <row r="2" spans="1:8" s="3" customFormat="1" ht="11.25" customHeight="1">
      <c r="A2" s="1" t="str">
        <f>IF(org="","Не определено",org)</f>
        <v>ООО "Георгиевское ЖКХ"</v>
      </c>
      <c r="B2" s="2" t="str">
        <f>IF(inn="","Не определено",inn)</f>
        <v>6350011585</v>
      </c>
      <c r="G2" s="4"/>
      <c r="H2" s="5" t="e">
        <f>codeTemplates</f>
        <v>#REF!</v>
      </c>
    </row>
    <row r="3" spans="4:9" ht="18" customHeight="1">
      <c r="D3" s="6"/>
      <c r="E3" s="7"/>
      <c r="F3" s="8"/>
      <c r="G3" s="9" t="e">
        <f>version</f>
        <v>#REF!</v>
      </c>
      <c r="H3" s="9"/>
      <c r="I3" s="10"/>
    </row>
    <row r="4" spans="1:9" ht="30" customHeight="1" thickBot="1">
      <c r="A4" s="1" t="str">
        <f>IF(fil="","Не определено",fil)</f>
        <v>Не определено</v>
      </c>
      <c r="B4" s="2" t="str">
        <f>IF(kpp="","Не определено",kpp)</f>
        <v>635001001</v>
      </c>
      <c r="D4" s="12" t="s">
        <v>0</v>
      </c>
      <c r="E4" s="13"/>
      <c r="F4" s="13"/>
      <c r="G4" s="13"/>
      <c r="H4" s="14"/>
      <c r="I4" s="10"/>
    </row>
    <row r="5" spans="4:9" ht="11.25">
      <c r="D5" s="8"/>
      <c r="E5" s="8"/>
      <c r="F5" s="8"/>
      <c r="G5" s="15"/>
      <c r="H5" s="8"/>
      <c r="I5" s="10"/>
    </row>
    <row r="6" spans="4:9" ht="16.5" customHeight="1">
      <c r="D6" s="16"/>
      <c r="E6" s="17"/>
      <c r="F6" s="17"/>
      <c r="G6" s="18"/>
      <c r="H6" s="19"/>
      <c r="I6" s="10"/>
    </row>
    <row r="7" spans="1:9" ht="24.75" customHeight="1" thickBot="1">
      <c r="A7" s="20"/>
      <c r="D7" s="21"/>
      <c r="E7" s="22" t="s">
        <v>1</v>
      </c>
      <c r="F7" s="22"/>
      <c r="G7" s="23" t="s">
        <v>2</v>
      </c>
      <c r="H7" s="24"/>
      <c r="I7" s="10"/>
    </row>
    <row r="8" spans="1:9" ht="11.25">
      <c r="A8" s="20"/>
      <c r="D8" s="21"/>
      <c r="E8" s="25"/>
      <c r="F8" s="25"/>
      <c r="G8" s="25"/>
      <c r="H8" s="24"/>
      <c r="I8" s="10"/>
    </row>
    <row r="9" spans="1:9" ht="26.25" customHeight="1">
      <c r="A9" s="20"/>
      <c r="D9" s="26"/>
      <c r="E9" s="27" t="s">
        <v>3</v>
      </c>
      <c r="F9" s="27"/>
      <c r="G9" s="27"/>
      <c r="H9" s="24"/>
      <c r="I9" s="10"/>
    </row>
    <row r="10" spans="1:9" ht="53.25" customHeight="1" thickBot="1">
      <c r="A10" s="20"/>
      <c r="D10" s="26"/>
      <c r="E10" s="28" t="s">
        <v>4</v>
      </c>
      <c r="F10" s="28"/>
      <c r="G10" s="29" t="s">
        <v>5</v>
      </c>
      <c r="H10" s="24"/>
      <c r="I10" s="10"/>
    </row>
    <row r="11" spans="4:10" ht="2.25" customHeight="1">
      <c r="D11" s="26"/>
      <c r="E11" s="30"/>
      <c r="F11" s="30"/>
      <c r="G11" s="30"/>
      <c r="H11" s="24"/>
      <c r="I11" s="10"/>
      <c r="J11" s="31"/>
    </row>
    <row r="12" spans="4:9" ht="24.75" customHeight="1" thickBot="1">
      <c r="D12" s="26"/>
      <c r="E12" s="32" t="s">
        <v>6</v>
      </c>
      <c r="F12" s="33"/>
      <c r="G12" s="29" t="s">
        <v>7</v>
      </c>
      <c r="H12" s="34"/>
      <c r="I12" s="10"/>
    </row>
    <row r="13" spans="1:9" ht="11.25">
      <c r="A13" s="20"/>
      <c r="D13" s="26"/>
      <c r="E13" s="35"/>
      <c r="F13" s="7"/>
      <c r="G13" s="36"/>
      <c r="H13" s="37"/>
      <c r="I13" s="10"/>
    </row>
    <row r="14" spans="1:9" ht="26.25" customHeight="1">
      <c r="A14" s="20"/>
      <c r="D14" s="26"/>
      <c r="E14" s="38" t="s">
        <v>8</v>
      </c>
      <c r="F14" s="39"/>
      <c r="G14" s="40"/>
      <c r="H14" s="37"/>
      <c r="I14" s="10"/>
    </row>
    <row r="15" spans="4:9" ht="26.25" customHeight="1">
      <c r="D15" s="26"/>
      <c r="E15" s="41" t="s">
        <v>9</v>
      </c>
      <c r="F15" s="42"/>
      <c r="G15" s="43">
        <v>2011</v>
      </c>
      <c r="H15" s="24"/>
      <c r="I15" s="10"/>
    </row>
    <row r="16" spans="4:9" ht="26.25" customHeight="1" thickBot="1">
      <c r="D16" s="26"/>
      <c r="E16" s="44" t="s">
        <v>10</v>
      </c>
      <c r="F16" s="45"/>
      <c r="G16" s="46" t="s">
        <v>11</v>
      </c>
      <c r="H16" s="24"/>
      <c r="I16" s="10"/>
    </row>
    <row r="17" spans="4:9" ht="12" customHeight="1">
      <c r="D17" s="26"/>
      <c r="E17" s="30"/>
      <c r="F17" s="7"/>
      <c r="G17" s="15"/>
      <c r="H17" s="47"/>
      <c r="I17" s="10"/>
    </row>
    <row r="18" spans="1:9" ht="37.5" customHeight="1" thickBot="1">
      <c r="A18" s="1" t="s">
        <v>12</v>
      </c>
      <c r="B18" s="2" t="s">
        <v>13</v>
      </c>
      <c r="D18" s="26"/>
      <c r="E18" s="28" t="s">
        <v>13</v>
      </c>
      <c r="F18" s="28"/>
      <c r="G18" s="29" t="s">
        <v>14</v>
      </c>
      <c r="H18" s="47"/>
      <c r="I18" s="10"/>
    </row>
    <row r="19" spans="4:9" ht="11.25">
      <c r="D19" s="26"/>
      <c r="E19" s="30"/>
      <c r="F19" s="30"/>
      <c r="G19" s="30"/>
      <c r="H19" s="47"/>
      <c r="I19" s="10"/>
    </row>
    <row r="20" spans="4:9" ht="37.5" customHeight="1">
      <c r="D20" s="26"/>
      <c r="E20" s="30"/>
      <c r="F20" s="30"/>
      <c r="G20" s="30"/>
      <c r="H20" s="47"/>
      <c r="I20" s="10"/>
    </row>
    <row r="21" spans="1:9" ht="33.75" customHeight="1">
      <c r="A21" s="1">
        <v>66</v>
      </c>
      <c r="D21" s="26"/>
      <c r="E21" s="48" t="s">
        <v>15</v>
      </c>
      <c r="F21" s="48"/>
      <c r="G21" s="48"/>
      <c r="H21" s="34"/>
      <c r="I21" s="10"/>
    </row>
    <row r="22" spans="4:10" ht="26.25" customHeight="1" thickBot="1">
      <c r="D22" s="26"/>
      <c r="E22" s="32" t="s">
        <v>16</v>
      </c>
      <c r="F22" s="33"/>
      <c r="G22" s="49" t="s">
        <v>17</v>
      </c>
      <c r="H22" s="24"/>
      <c r="I22" s="10"/>
      <c r="J22" s="31"/>
    </row>
    <row r="23" spans="4:10" ht="2.25" customHeight="1">
      <c r="D23" s="26"/>
      <c r="E23" s="30"/>
      <c r="F23" s="30"/>
      <c r="G23" s="30"/>
      <c r="H23" s="24"/>
      <c r="I23" s="10"/>
      <c r="J23" s="31"/>
    </row>
    <row r="24" spans="4:9" ht="24.75" customHeight="1" hidden="1" thickBot="1">
      <c r="D24" s="26"/>
      <c r="E24" s="32" t="s">
        <v>18</v>
      </c>
      <c r="F24" s="33"/>
      <c r="G24" s="50"/>
      <c r="H24" s="34"/>
      <c r="I24" s="10"/>
    </row>
    <row r="25" spans="4:10" ht="2.25" customHeight="1">
      <c r="D25" s="26"/>
      <c r="E25" s="30"/>
      <c r="F25" s="30"/>
      <c r="G25" s="30"/>
      <c r="H25" s="24"/>
      <c r="I25" s="10"/>
      <c r="J25" s="31"/>
    </row>
    <row r="26" spans="4:9" ht="26.25" customHeight="1">
      <c r="D26" s="26"/>
      <c r="E26" s="51" t="s">
        <v>19</v>
      </c>
      <c r="F26" s="52"/>
      <c r="G26" s="53" t="s">
        <v>20</v>
      </c>
      <c r="H26" s="34"/>
      <c r="I26" s="10"/>
    </row>
    <row r="27" spans="4:9" ht="26.25" customHeight="1" thickBot="1">
      <c r="D27" s="26"/>
      <c r="E27" s="54" t="s">
        <v>21</v>
      </c>
      <c r="F27" s="55"/>
      <c r="G27" s="56" t="s">
        <v>22</v>
      </c>
      <c r="H27" s="34"/>
      <c r="I27" s="10"/>
    </row>
    <row r="28" spans="4:10" ht="2.25" customHeight="1">
      <c r="D28" s="26"/>
      <c r="E28" s="30"/>
      <c r="F28" s="30"/>
      <c r="G28" s="30"/>
      <c r="H28" s="24"/>
      <c r="I28" s="10"/>
      <c r="J28" s="31"/>
    </row>
    <row r="29" spans="4:9" ht="26.25" customHeight="1" thickBot="1">
      <c r="D29" s="26"/>
      <c r="E29" s="57" t="s">
        <v>23</v>
      </c>
      <c r="F29" s="58"/>
      <c r="G29" s="59" t="s">
        <v>24</v>
      </c>
      <c r="H29" s="34"/>
      <c r="I29" s="10"/>
    </row>
    <row r="30" spans="4:9" ht="18" customHeight="1">
      <c r="D30" s="26"/>
      <c r="E30" s="30"/>
      <c r="F30" s="30"/>
      <c r="G30" s="30"/>
      <c r="H30" s="34"/>
      <c r="I30" s="10"/>
    </row>
    <row r="31" spans="4:9" ht="30.75" customHeight="1">
      <c r="D31" s="26"/>
      <c r="E31" s="30"/>
      <c r="F31" s="30"/>
      <c r="G31" s="30"/>
      <c r="H31" s="34"/>
      <c r="I31" s="10"/>
    </row>
    <row r="32" spans="4:9" ht="30.75" customHeight="1">
      <c r="D32" s="26"/>
      <c r="E32" s="60" t="s">
        <v>25</v>
      </c>
      <c r="F32" s="60"/>
      <c r="G32" s="60"/>
      <c r="H32" s="34"/>
      <c r="I32" s="10"/>
    </row>
    <row r="33" spans="3:17" ht="56.25">
      <c r="C33" s="61"/>
      <c r="D33" s="26"/>
      <c r="E33" s="62" t="s">
        <v>26</v>
      </c>
      <c r="F33" s="63" t="s">
        <v>27</v>
      </c>
      <c r="G33" s="64"/>
      <c r="H33" s="24"/>
      <c r="I33" s="10"/>
      <c r="O33" s="65"/>
      <c r="P33" s="65"/>
      <c r="Q33" s="66"/>
    </row>
    <row r="34" spans="3:17" ht="18.75" customHeight="1">
      <c r="C34" s="61"/>
      <c r="D34" s="26"/>
      <c r="E34" s="67" t="s">
        <v>28</v>
      </c>
      <c r="F34" s="68" t="s">
        <v>29</v>
      </c>
      <c r="G34" s="69" t="s">
        <v>30</v>
      </c>
      <c r="H34" s="24"/>
      <c r="I34" s="10"/>
      <c r="O34" s="65"/>
      <c r="P34" s="65"/>
      <c r="Q34" s="66"/>
    </row>
    <row r="35" spans="3:17" ht="15" customHeight="1">
      <c r="C35" s="70"/>
      <c r="D35" s="26"/>
      <c r="E35" s="71" t="s">
        <v>31</v>
      </c>
      <c r="F35" s="72" t="s">
        <v>32</v>
      </c>
      <c r="G35" s="73" t="s">
        <v>33</v>
      </c>
      <c r="H35" s="24"/>
      <c r="I35" s="10"/>
      <c r="O35" s="65"/>
      <c r="P35" s="65"/>
      <c r="Q35" s="66"/>
    </row>
    <row r="36" spans="3:9" ht="15" customHeight="1">
      <c r="C36" s="70"/>
      <c r="D36" s="26"/>
      <c r="E36" s="74"/>
      <c r="F36" s="75" t="s">
        <v>34</v>
      </c>
      <c r="G36" s="76"/>
      <c r="H36" s="77"/>
      <c r="I36" s="10"/>
    </row>
    <row r="37" spans="3:9" ht="15" customHeight="1" thickBot="1">
      <c r="C37" s="70"/>
      <c r="D37" s="26"/>
      <c r="E37" s="78" t="s">
        <v>35</v>
      </c>
      <c r="F37" s="79"/>
      <c r="G37" s="80"/>
      <c r="H37" s="34"/>
      <c r="I37" s="10"/>
    </row>
    <row r="38" spans="4:9" ht="12" customHeight="1">
      <c r="D38" s="26"/>
      <c r="E38" s="30"/>
      <c r="F38" s="8"/>
      <c r="G38" s="81"/>
      <c r="H38" s="34"/>
      <c r="I38" s="10"/>
    </row>
    <row r="39" spans="4:8" ht="12.75">
      <c r="D39" s="82"/>
      <c r="E39" s="38" t="s">
        <v>36</v>
      </c>
      <c r="F39" s="39"/>
      <c r="G39" s="40"/>
      <c r="H39" s="24"/>
    </row>
    <row r="40" spans="4:8" ht="25.5">
      <c r="D40" s="82"/>
      <c r="E40" s="83" t="s">
        <v>37</v>
      </c>
      <c r="F40" s="84"/>
      <c r="G40" s="85" t="s">
        <v>38</v>
      </c>
      <c r="H40" s="24"/>
    </row>
    <row r="41" spans="4:8" ht="26.25" thickBot="1">
      <c r="D41" s="82"/>
      <c r="E41" s="86" t="s">
        <v>39</v>
      </c>
      <c r="F41" s="87"/>
      <c r="G41" s="85" t="s">
        <v>40</v>
      </c>
      <c r="H41" s="24"/>
    </row>
    <row r="42" spans="4:8" ht="12.75">
      <c r="D42" s="82"/>
      <c r="E42" s="88"/>
      <c r="F42" s="89"/>
      <c r="G42" s="89"/>
      <c r="H42" s="24"/>
    </row>
    <row r="43" spans="4:8" ht="12.75">
      <c r="D43" s="82"/>
      <c r="E43" s="38" t="s">
        <v>41</v>
      </c>
      <c r="F43" s="39"/>
      <c r="G43" s="40"/>
      <c r="H43" s="24"/>
    </row>
    <row r="44" spans="4:8" ht="12.75">
      <c r="D44" s="82"/>
      <c r="E44" s="83" t="s">
        <v>42</v>
      </c>
      <c r="F44" s="84"/>
      <c r="G44" s="85" t="s">
        <v>43</v>
      </c>
      <c r="H44" s="24"/>
    </row>
    <row r="45" spans="4:8" ht="13.5" thickBot="1">
      <c r="D45" s="82"/>
      <c r="E45" s="86" t="s">
        <v>44</v>
      </c>
      <c r="F45" s="87"/>
      <c r="G45" s="90" t="s">
        <v>45</v>
      </c>
      <c r="H45" s="24"/>
    </row>
    <row r="46" spans="4:8" ht="12.75">
      <c r="D46" s="82"/>
      <c r="E46" s="88"/>
      <c r="F46" s="89"/>
      <c r="G46" s="89"/>
      <c r="H46" s="24"/>
    </row>
    <row r="47" spans="4:8" ht="12.75">
      <c r="D47" s="82"/>
      <c r="E47" s="38" t="s">
        <v>46</v>
      </c>
      <c r="F47" s="39"/>
      <c r="G47" s="40"/>
      <c r="H47" s="24"/>
    </row>
    <row r="48" spans="4:8" ht="12.75">
      <c r="D48" s="82"/>
      <c r="E48" s="83" t="s">
        <v>42</v>
      </c>
      <c r="F48" s="84"/>
      <c r="G48" s="85" t="s">
        <v>47</v>
      </c>
      <c r="H48" s="24"/>
    </row>
    <row r="49" spans="4:8" ht="13.5" thickBot="1">
      <c r="D49" s="82"/>
      <c r="E49" s="86" t="s">
        <v>44</v>
      </c>
      <c r="F49" s="87"/>
      <c r="G49" s="90" t="s">
        <v>45</v>
      </c>
      <c r="H49" s="24"/>
    </row>
    <row r="50" spans="1:26" ht="12.75">
      <c r="A50" s="11"/>
      <c r="B50" s="11"/>
      <c r="C50" s="11"/>
      <c r="D50" s="82"/>
      <c r="E50" s="88"/>
      <c r="F50" s="89"/>
      <c r="G50" s="89"/>
      <c r="H50" s="24"/>
      <c r="Z50" s="31"/>
    </row>
    <row r="51" spans="1:26" ht="12.75" customHeight="1">
      <c r="A51" s="11"/>
      <c r="B51" s="11"/>
      <c r="C51" s="11"/>
      <c r="D51" s="82"/>
      <c r="E51" s="38" t="s">
        <v>48</v>
      </c>
      <c r="F51" s="39"/>
      <c r="G51" s="40"/>
      <c r="H51" s="24"/>
      <c r="Z51" s="31"/>
    </row>
    <row r="52" spans="1:26" ht="12.75">
      <c r="A52" s="11"/>
      <c r="B52" s="11"/>
      <c r="C52" s="11"/>
      <c r="D52" s="82"/>
      <c r="E52" s="83" t="s">
        <v>42</v>
      </c>
      <c r="F52" s="84"/>
      <c r="G52" s="85" t="s">
        <v>49</v>
      </c>
      <c r="H52" s="24"/>
      <c r="Z52" s="31"/>
    </row>
    <row r="53" spans="1:26" ht="12.75">
      <c r="A53" s="11"/>
      <c r="B53" s="11"/>
      <c r="C53" s="11"/>
      <c r="D53" s="82"/>
      <c r="E53" s="91" t="s">
        <v>50</v>
      </c>
      <c r="F53" s="92"/>
      <c r="G53" s="85" t="s">
        <v>51</v>
      </c>
      <c r="H53" s="24"/>
      <c r="Z53" s="31"/>
    </row>
    <row r="54" spans="1:26" ht="13.5" thickBot="1">
      <c r="A54" s="11"/>
      <c r="B54" s="11"/>
      <c r="C54" s="11"/>
      <c r="D54" s="82"/>
      <c r="E54" s="91" t="s">
        <v>44</v>
      </c>
      <c r="F54" s="92"/>
      <c r="G54" s="90" t="s">
        <v>45</v>
      </c>
      <c r="H54" s="24"/>
      <c r="Z54" s="31"/>
    </row>
    <row r="55" spans="1:26" ht="13.5" thickBot="1">
      <c r="A55" s="11"/>
      <c r="B55" s="11"/>
      <c r="C55" s="11"/>
      <c r="D55" s="82"/>
      <c r="E55" s="93" t="s">
        <v>52</v>
      </c>
      <c r="F55" s="94"/>
      <c r="G55" s="90" t="s">
        <v>53</v>
      </c>
      <c r="H55" s="24"/>
      <c r="Z55" s="31"/>
    </row>
    <row r="56" spans="4:9" ht="12" thickBot="1">
      <c r="D56" s="95"/>
      <c r="E56" s="96"/>
      <c r="F56" s="96"/>
      <c r="G56" s="97"/>
      <c r="H56" s="98"/>
      <c r="I56" s="10"/>
    </row>
    <row r="58" spans="1:26" ht="11.25">
      <c r="A58" s="11"/>
      <c r="B58" s="11"/>
      <c r="C58" s="11"/>
      <c r="G58" s="11"/>
      <c r="Z58" s="31"/>
    </row>
    <row r="59" spans="1:26" ht="11.25">
      <c r="A59" s="11"/>
      <c r="B59" s="11"/>
      <c r="C59" s="11"/>
      <c r="G59" s="11"/>
      <c r="Z59" s="31"/>
    </row>
  </sheetData>
  <sheetProtection password="FA9C" sheet="1" objects="1" scenarios="1" formatColumns="0" formatRows="0"/>
  <mergeCells count="34">
    <mergeCell ref="E16:F16"/>
    <mergeCell ref="E12:F12"/>
    <mergeCell ref="G3:H3"/>
    <mergeCell ref="D4:H4"/>
    <mergeCell ref="E7:F7"/>
    <mergeCell ref="E9:G9"/>
    <mergeCell ref="E10:F10"/>
    <mergeCell ref="E14:G14"/>
    <mergeCell ref="E15:F15"/>
    <mergeCell ref="C35:C37"/>
    <mergeCell ref="E35:E36"/>
    <mergeCell ref="E39:G39"/>
    <mergeCell ref="E40:F40"/>
    <mergeCell ref="E27:F27"/>
    <mergeCell ref="E29:F29"/>
    <mergeCell ref="E53:F53"/>
    <mergeCell ref="E54:F54"/>
    <mergeCell ref="E32:G32"/>
    <mergeCell ref="F33:G33"/>
    <mergeCell ref="E55:F55"/>
    <mergeCell ref="E41:F41"/>
    <mergeCell ref="E43:G43"/>
    <mergeCell ref="E44:F44"/>
    <mergeCell ref="E45:F45"/>
    <mergeCell ref="E47:G47"/>
    <mergeCell ref="E48:F48"/>
    <mergeCell ref="E49:F49"/>
    <mergeCell ref="E51:G51"/>
    <mergeCell ref="E52:F52"/>
    <mergeCell ref="E26:F26"/>
    <mergeCell ref="E18:F18"/>
    <mergeCell ref="E21:G21"/>
    <mergeCell ref="E22:F22"/>
    <mergeCell ref="E24:F24"/>
  </mergeCells>
  <dataValidations count="10"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E35">
      <formula1>MR_LIST</formula1>
    </dataValidation>
    <dataValidation type="list" allowBlank="1" showInputMessage="1" showErrorMessage="1" prompt="Выберите значение из списка" error="Выберите значение из списка" sqref="G15">
      <formula1>YEAR</formula1>
    </dataValidation>
    <dataValidation type="list" allowBlank="1" showInputMessage="1" showErrorMessage="1" prompt="Выберите значение из списка" error="Выберите значение из списка" sqref="G18">
      <formula1>logic</formula1>
    </dataValidation>
    <dataValidation type="textLength" allowBlank="1" showInputMessage="1" showErrorMessage="1" prompt="10-12 символов" sqref="G26">
      <formula1>10</formula1>
      <formula2>12</formula2>
    </dataValidation>
    <dataValidation operator="equal" allowBlank="1" showInputMessage="1" showErrorMessage="1" prompt="9 символов (для индивидуальных предпринимателей - &quot;Не определено&quot; или &quot;отсутствует&quot;)" sqref="G27"/>
    <dataValidation allowBlank="1" sqref="G29"/>
    <dataValidation type="list" allowBlank="1" showInputMessage="1" showErrorMessage="1" prompt="Выберите значение из списка" error="Выберите значение из списка" sqref="G10">
      <formula1>"На официальном сайте организации,На сайте регулирующего органа"</formula1>
    </dataValidation>
    <dataValidation type="list" allowBlank="1" showInputMessage="1" showErrorMessage="1" prompt="Выберите значение из списка" error="Выберите значение из списка" sqref="G16">
      <formula1>kvartal</formula1>
    </dataValidation>
    <dataValidation type="list" allowBlank="1" showInputMessage="1" showErrorMessage="1" prompt="Выберите значение из списка" error="Выберите значение из списка" sqref="G12">
      <formula1>list_units</formula1>
    </dataValidation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F35">
      <formula1>MO_LIST_13</formula1>
    </dataValidation>
  </dataValidations>
  <hyperlinks>
    <hyperlink ref="E37" location="Титульный!A1" tooltip="Добавить муниципальный район" display="Добавить МР"/>
    <hyperlink ref="F36" location="Титульный!A1" tooltip="Добавить муниципальное образование" display="Добавить МО"/>
  </hyperlinks>
  <printOptions/>
  <pageMargins left="0.75" right="0.75" top="1" bottom="1" header="0.5" footer="0.5"/>
  <pageSetup fitToHeight="1" fitToWidth="1" horizontalDpi="600" verticalDpi="600" orientation="portrait" paperSize="9" scale="6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02">
    <tabColor indexed="31"/>
  </sheetPr>
  <dimension ref="A1:AR27"/>
  <sheetViews>
    <sheetView showGridLines="0" workbookViewId="0" topLeftCell="C7">
      <selection activeCell="G16" sqref="G16"/>
    </sheetView>
  </sheetViews>
  <sheetFormatPr defaultColWidth="9.140625" defaultRowHeight="11.25"/>
  <cols>
    <col min="1" max="1" width="8.00390625" style="115" hidden="1" customWidth="1"/>
    <col min="2" max="2" width="48.28125" style="115" hidden="1" customWidth="1"/>
    <col min="3" max="3" width="3.57421875" style="102" customWidth="1"/>
    <col min="4" max="4" width="15.140625" style="102" bestFit="1" customWidth="1"/>
    <col min="5" max="5" width="7.8515625" style="102" customWidth="1"/>
    <col min="6" max="6" width="65.8515625" style="102" customWidth="1"/>
    <col min="7" max="7" width="36.140625" style="102" customWidth="1"/>
    <col min="8" max="8" width="2.00390625" style="102" customWidth="1"/>
    <col min="9" max="9" width="20.140625" style="102" customWidth="1"/>
    <col min="10" max="10" width="1.7109375" style="102" bestFit="1" customWidth="1"/>
    <col min="11" max="11" width="20.140625" style="102" customWidth="1"/>
    <col min="12" max="12" width="4.421875" style="102" customWidth="1"/>
    <col min="13" max="17" width="9.140625" style="102" customWidth="1"/>
    <col min="18" max="18" width="3.28125" style="102" bestFit="1" customWidth="1"/>
    <col min="19" max="19" width="9.00390625" style="102" bestFit="1" customWidth="1"/>
    <col min="20" max="20" width="2.00390625" style="102" bestFit="1" customWidth="1"/>
    <col min="21" max="21" width="7.57421875" style="102" bestFit="1" customWidth="1"/>
    <col min="22" max="25" width="9.140625" style="102" customWidth="1"/>
    <col min="26" max="26" width="2.00390625" style="102" bestFit="1" customWidth="1"/>
    <col min="27" max="31" width="9.140625" style="102" customWidth="1"/>
    <col min="32" max="32" width="3.28125" style="102" bestFit="1" customWidth="1"/>
    <col min="33" max="33" width="10.28125" style="102" bestFit="1" customWidth="1"/>
    <col min="34" max="34" width="2.00390625" style="102" bestFit="1" customWidth="1"/>
    <col min="35" max="35" width="7.57421875" style="102" bestFit="1" customWidth="1"/>
    <col min="36" max="39" width="9.140625" style="102" customWidth="1"/>
    <col min="40" max="40" width="2.00390625" style="102" bestFit="1" customWidth="1"/>
    <col min="41" max="16384" width="9.140625" style="102" customWidth="1"/>
  </cols>
  <sheetData>
    <row r="1" spans="1:2" s="101" customFormat="1" ht="11.25" hidden="1">
      <c r="A1" s="100"/>
      <c r="B1" s="100"/>
    </row>
    <row r="2" spans="1:44" ht="11.25" hidden="1">
      <c r="A2" s="100"/>
      <c r="B2" s="100"/>
      <c r="R2" s="101"/>
      <c r="S2" s="101"/>
      <c r="T2" s="103"/>
      <c r="U2" s="104"/>
      <c r="V2" s="105"/>
      <c r="W2" s="106"/>
      <c r="X2" s="107"/>
      <c r="Y2" s="108"/>
      <c r="Z2" s="109"/>
      <c r="AA2" s="110"/>
      <c r="AB2" s="110"/>
      <c r="AC2" s="110"/>
      <c r="AD2" s="111"/>
      <c r="AF2" s="101"/>
      <c r="AG2" s="101"/>
      <c r="AH2" s="103"/>
      <c r="AI2" s="104"/>
      <c r="AJ2" s="112"/>
      <c r="AK2" s="106"/>
      <c r="AL2" s="107"/>
      <c r="AM2" s="108"/>
      <c r="AN2" s="109"/>
      <c r="AO2" s="110"/>
      <c r="AP2" s="110"/>
      <c r="AQ2" s="110"/>
      <c r="AR2" s="111"/>
    </row>
    <row r="3" spans="1:2" ht="11.25" hidden="1">
      <c r="A3" s="100"/>
      <c r="B3" s="113"/>
    </row>
    <row r="4" spans="1:13" ht="11.25" hidden="1">
      <c r="A4" s="100"/>
      <c r="B4" s="100"/>
      <c r="K4" s="114"/>
      <c r="L4" s="114"/>
      <c r="M4" s="114"/>
    </row>
    <row r="5" spans="3:5" ht="11.25" hidden="1">
      <c r="C5" s="114"/>
      <c r="D5" s="114"/>
      <c r="E5" s="114"/>
    </row>
    <row r="6" spans="3:5" ht="11.25" hidden="1">
      <c r="C6" s="114"/>
      <c r="D6" s="114"/>
      <c r="E6" s="114"/>
    </row>
    <row r="7" spans="3:5" ht="20.25" customHeight="1">
      <c r="C7" s="114"/>
      <c r="D7" s="116" t="e">
        <f>codeTemplates</f>
        <v>#REF!</v>
      </c>
      <c r="E7" s="114"/>
    </row>
    <row r="8" spans="4:8" ht="43.5" customHeight="1">
      <c r="D8" s="117" t="s">
        <v>54</v>
      </c>
      <c r="E8" s="118"/>
      <c r="F8" s="118"/>
      <c r="G8" s="118"/>
      <c r="H8" s="119"/>
    </row>
    <row r="9" spans="4:8" ht="18.75" customHeight="1" thickBot="1">
      <c r="D9" s="120" t="str">
        <f>IF(org="","",IF(fil="",org,org&amp;" ("&amp;fil&amp;")"))</f>
        <v>ООО "Георгиевское ЖКХ"</v>
      </c>
      <c r="E9" s="121"/>
      <c r="F9" s="121"/>
      <c r="G9" s="121"/>
      <c r="H9" s="122"/>
    </row>
    <row r="10" spans="5:7" ht="11.25">
      <c r="E10" s="123"/>
      <c r="F10" s="123"/>
      <c r="G10" s="123"/>
    </row>
    <row r="11" spans="3:8" ht="15" customHeight="1">
      <c r="C11" s="114"/>
      <c r="D11" s="124"/>
      <c r="E11" s="125"/>
      <c r="F11" s="126"/>
      <c r="G11" s="125"/>
      <c r="H11" s="127"/>
    </row>
    <row r="12" spans="4:8" ht="15" customHeight="1" thickBot="1">
      <c r="D12" s="128"/>
      <c r="E12" s="129" t="s">
        <v>55</v>
      </c>
      <c r="F12" s="129" t="s">
        <v>56</v>
      </c>
      <c r="G12" s="130" t="s">
        <v>57</v>
      </c>
      <c r="H12" s="131"/>
    </row>
    <row r="13" spans="4:8" ht="14.25" customHeight="1">
      <c r="D13" s="128"/>
      <c r="E13" s="132">
        <v>1</v>
      </c>
      <c r="F13" s="132">
        <f>E13+1</f>
        <v>2</v>
      </c>
      <c r="G13" s="132">
        <v>3</v>
      </c>
      <c r="H13" s="131"/>
    </row>
    <row r="14" spans="4:8" ht="22.5">
      <c r="D14" s="133"/>
      <c r="E14" s="134">
        <v>1</v>
      </c>
      <c r="F14" s="135" t="s">
        <v>58</v>
      </c>
      <c r="G14" s="136">
        <v>0</v>
      </c>
      <c r="H14" s="131"/>
    </row>
    <row r="15" spans="4:8" ht="22.5">
      <c r="D15" s="133"/>
      <c r="E15" s="134">
        <v>2</v>
      </c>
      <c r="F15" s="135" t="s">
        <v>59</v>
      </c>
      <c r="G15" s="136">
        <v>0</v>
      </c>
      <c r="H15" s="131"/>
    </row>
    <row r="16" spans="4:8" ht="22.5">
      <c r="D16" s="133"/>
      <c r="E16" s="134">
        <v>3</v>
      </c>
      <c r="F16" s="135" t="s">
        <v>60</v>
      </c>
      <c r="G16" s="136">
        <v>0</v>
      </c>
      <c r="H16" s="131"/>
    </row>
    <row r="17" spans="4:8" ht="33.75">
      <c r="D17" s="133"/>
      <c r="E17" s="134">
        <v>4</v>
      </c>
      <c r="F17" s="135" t="s">
        <v>61</v>
      </c>
      <c r="G17" s="136">
        <v>0</v>
      </c>
      <c r="H17" s="131"/>
    </row>
    <row r="18" spans="4:8" ht="22.5">
      <c r="D18" s="133"/>
      <c r="E18" s="134">
        <v>5</v>
      </c>
      <c r="F18" s="135" t="str">
        <f>"Резерв мощности системы водоотведения и (или) объекта очистки сточных вод ("&amp;IF(unit="","Не определено",unit)&amp;") **"</f>
        <v>Резерв мощности системы водоотведения и (или) объекта очистки сточных вод (тыс.куб м/сутки) **</v>
      </c>
      <c r="G18" s="137">
        <f>SUM(G19:G20)</f>
        <v>0.01</v>
      </c>
      <c r="H18" s="131"/>
    </row>
    <row r="19" spans="4:8" ht="15" customHeight="1">
      <c r="D19" s="138"/>
      <c r="E19" s="134" t="s">
        <v>62</v>
      </c>
      <c r="F19" s="139" t="s">
        <v>63</v>
      </c>
      <c r="G19" s="140">
        <v>0.01</v>
      </c>
      <c r="H19" s="131"/>
    </row>
    <row r="20" spans="4:8" ht="18.75" customHeight="1">
      <c r="D20" s="141"/>
      <c r="E20" s="142"/>
      <c r="F20" s="143" t="s">
        <v>64</v>
      </c>
      <c r="G20" s="144"/>
      <c r="H20" s="131"/>
    </row>
    <row r="21" spans="4:8" ht="15" customHeight="1" thickBot="1">
      <c r="D21" s="133"/>
      <c r="E21" s="145" t="s">
        <v>65</v>
      </c>
      <c r="F21" s="146" t="s">
        <v>66</v>
      </c>
      <c r="G21" s="147">
        <v>0</v>
      </c>
      <c r="H21" s="131"/>
    </row>
    <row r="22" spans="4:8" ht="11.25">
      <c r="D22" s="133"/>
      <c r="E22" s="148"/>
      <c r="F22" s="149"/>
      <c r="G22" s="150"/>
      <c r="H22" s="131"/>
    </row>
    <row r="23" spans="4:8" ht="18" customHeight="1">
      <c r="D23" s="151"/>
      <c r="E23" s="152" t="s">
        <v>67</v>
      </c>
      <c r="F23" s="152"/>
      <c r="G23" s="152"/>
      <c r="H23" s="131"/>
    </row>
    <row r="24" spans="4:8" ht="15.75" customHeight="1">
      <c r="D24" s="151"/>
      <c r="E24" s="153" t="s">
        <v>68</v>
      </c>
      <c r="F24" s="152"/>
      <c r="G24" s="152"/>
      <c r="H24" s="131"/>
    </row>
    <row r="25" spans="4:8" ht="15.75" customHeight="1">
      <c r="D25" s="151"/>
      <c r="E25" s="153" t="s">
        <v>69</v>
      </c>
      <c r="F25" s="152"/>
      <c r="G25" s="152"/>
      <c r="H25" s="131"/>
    </row>
    <row r="26" spans="4:8" ht="15.75" customHeight="1">
      <c r="D26" s="151"/>
      <c r="E26" s="153" t="s">
        <v>70</v>
      </c>
      <c r="F26" s="152"/>
      <c r="G26" s="152"/>
      <c r="H26" s="131"/>
    </row>
    <row r="27" spans="4:8" ht="12" thickBot="1">
      <c r="D27" s="154"/>
      <c r="E27" s="155"/>
      <c r="F27" s="155"/>
      <c r="G27" s="155"/>
      <c r="H27" s="156"/>
    </row>
  </sheetData>
  <sheetProtection password="FA9C" sheet="1" objects="1" scenarios="1" formatColumns="0" formatRows="0"/>
  <mergeCells count="6">
    <mergeCell ref="E25:G25"/>
    <mergeCell ref="E26:G26"/>
    <mergeCell ref="E23:G23"/>
    <mergeCell ref="D8:H8"/>
    <mergeCell ref="D9:H9"/>
    <mergeCell ref="E24:G24"/>
  </mergeCells>
  <dataValidations count="6">
    <dataValidation type="textLength" operator="lessThanOrEqual" allowBlank="1" showInputMessage="1" showErrorMessage="1" sqref="G22">
      <formula1>300</formula1>
    </dataValidation>
    <dataValidation type="decimal" allowBlank="1" showInputMessage="1" showErrorMessage="1" error="Значение должно быть действительным числом" sqref="G18">
      <formula1>-999999999</formula1>
      <formula2>999999999999</formula2>
    </dataValidation>
    <dataValidation type="decimal" allowBlank="1" showInputMessage="1" showErrorMessage="1" sqref="AL2:AM2 X2:Y2">
      <formula1>0</formula1>
      <formula2>9.99999999999999E+22</formula2>
    </dataValidation>
    <dataValidation type="textLength" operator="lessThanOrEqual" allowBlank="1" showInputMessage="1" showErrorMessage="1" errorTitle="Ошибка" error="Допускается ввод не более 900 символов!" sqref="F19">
      <formula1>900</formula1>
    </dataValidation>
    <dataValidation type="whole" allowBlank="1" showInputMessage="1" showErrorMessage="1" errorTitle="Внимание" error="Допускается ввод только целых не отрицательных чисел!" sqref="G14:G17 G21">
      <formula1>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G19">
      <formula1>-999999999999999000000000</formula1>
      <formula2>9.99999999999999E+23</formula2>
    </dataValidation>
  </dataValidations>
  <hyperlinks>
    <hyperlink ref="F20" location="'ВО доступ'!A1" tooltip="Добавить запись" display="Добавить запись"/>
    <hyperlink ref="F20:G20" location="'ВО доступ'!A1" tooltip="Добавить запись" display="Добавить систему коммунальной инфраструктуры (систему водоотведения/объект очистки сточных вод)"/>
  </hyperlink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04">
    <tabColor indexed="31"/>
  </sheetPr>
  <dimension ref="D5:L23"/>
  <sheetViews>
    <sheetView showGridLines="0" workbookViewId="0" topLeftCell="D5">
      <selection activeCell="G16" sqref="G16"/>
    </sheetView>
  </sheetViews>
  <sheetFormatPr defaultColWidth="9.140625" defaultRowHeight="11.25"/>
  <cols>
    <col min="1" max="2" width="0" style="157" hidden="1" customWidth="1"/>
    <col min="3" max="3" width="3.140625" style="157" customWidth="1"/>
    <col min="4" max="4" width="15.7109375" style="157" customWidth="1"/>
    <col min="5" max="5" width="7.00390625" style="157" bestFit="1" customWidth="1"/>
    <col min="6" max="6" width="30.8515625" style="157" customWidth="1"/>
    <col min="7" max="7" width="31.8515625" style="157" customWidth="1"/>
    <col min="8" max="8" width="15.140625" style="157" customWidth="1"/>
    <col min="9" max="9" width="17.00390625" style="157" bestFit="1" customWidth="1"/>
    <col min="10" max="10" width="13.8515625" style="157" customWidth="1"/>
    <col min="11" max="11" width="49.7109375" style="157" customWidth="1"/>
    <col min="12" max="16384" width="9.140625" style="157" customWidth="1"/>
  </cols>
  <sheetData>
    <row r="1" ht="15" customHeight="1" hidden="1"/>
    <row r="2" ht="11.25" hidden="1"/>
    <row r="3" ht="11.25" hidden="1"/>
    <row r="4" ht="11.25" hidden="1"/>
    <row r="5" ht="20.25" customHeight="1">
      <c r="D5" s="116" t="e">
        <f>codeTemplates</f>
        <v>#REF!</v>
      </c>
    </row>
    <row r="6" spans="4:12" ht="15" customHeight="1">
      <c r="D6" s="158" t="s">
        <v>71</v>
      </c>
      <c r="E6" s="159"/>
      <c r="F6" s="159"/>
      <c r="G6" s="159"/>
      <c r="H6" s="159"/>
      <c r="I6" s="159"/>
      <c r="J6" s="159"/>
      <c r="K6" s="159"/>
      <c r="L6" s="160"/>
    </row>
    <row r="7" spans="4:12" ht="15.75" customHeight="1" thickBot="1">
      <c r="D7" s="161" t="str">
        <f>IF(org="","",IF(fil="",org,org&amp;" ("&amp;fil&amp;")"))</f>
        <v>ООО "Георгиевское ЖКХ"</v>
      </c>
      <c r="E7" s="162"/>
      <c r="F7" s="162"/>
      <c r="G7" s="162"/>
      <c r="H7" s="162"/>
      <c r="I7" s="162"/>
      <c r="J7" s="162"/>
      <c r="K7" s="162"/>
      <c r="L7" s="163"/>
    </row>
    <row r="8" spans="5:11" ht="15.75" customHeight="1">
      <c r="E8" s="164"/>
      <c r="F8" s="164"/>
      <c r="H8" s="164"/>
      <c r="I8" s="164"/>
      <c r="J8" s="164"/>
      <c r="K8" s="164"/>
    </row>
    <row r="9" spans="4:12" ht="15.75" customHeight="1">
      <c r="D9" s="124"/>
      <c r="E9" s="165"/>
      <c r="F9" s="126"/>
      <c r="G9" s="165"/>
      <c r="H9" s="165"/>
      <c r="I9" s="165"/>
      <c r="J9" s="165"/>
      <c r="K9" s="165"/>
      <c r="L9" s="166"/>
    </row>
    <row r="10" spans="4:12" ht="34.5" customHeight="1" thickBot="1">
      <c r="D10" s="151"/>
      <c r="E10" s="167" t="s">
        <v>72</v>
      </c>
      <c r="F10" s="168"/>
      <c r="G10" s="168"/>
      <c r="H10" s="168"/>
      <c r="I10" s="168"/>
      <c r="J10" s="168"/>
      <c r="K10" s="169"/>
      <c r="L10" s="170"/>
    </row>
    <row r="11" spans="4:12" ht="15" customHeight="1">
      <c r="D11" s="151"/>
      <c r="E11" s="171"/>
      <c r="F11" s="171"/>
      <c r="H11" s="171"/>
      <c r="I11" s="171"/>
      <c r="J11" s="171"/>
      <c r="K11" s="171"/>
      <c r="L11" s="170"/>
    </row>
    <row r="12" spans="4:12" ht="36" customHeight="1" thickBot="1">
      <c r="D12" s="151"/>
      <c r="E12" s="172" t="s">
        <v>55</v>
      </c>
      <c r="F12" s="172" t="s">
        <v>73</v>
      </c>
      <c r="G12" s="173" t="s">
        <v>74</v>
      </c>
      <c r="H12" s="173" t="s">
        <v>75</v>
      </c>
      <c r="I12" s="173" t="s">
        <v>76</v>
      </c>
      <c r="J12" s="173" t="s">
        <v>77</v>
      </c>
      <c r="K12" s="174" t="s">
        <v>78</v>
      </c>
      <c r="L12" s="170"/>
    </row>
    <row r="13" spans="4:12" ht="15" customHeight="1">
      <c r="D13" s="141"/>
      <c r="E13" s="175">
        <v>1</v>
      </c>
      <c r="F13" s="175">
        <f>E13+1</f>
        <v>2</v>
      </c>
      <c r="G13" s="175" t="s">
        <v>79</v>
      </c>
      <c r="H13" s="132">
        <v>4</v>
      </c>
      <c r="I13" s="132">
        <v>5</v>
      </c>
      <c r="J13" s="132">
        <v>6</v>
      </c>
      <c r="K13" s="132">
        <v>7</v>
      </c>
      <c r="L13" s="170"/>
    </row>
    <row r="14" spans="4:12" ht="25.5" customHeight="1">
      <c r="D14" s="141"/>
      <c r="E14" s="176">
        <v>1</v>
      </c>
      <c r="F14" s="177" t="s">
        <v>80</v>
      </c>
      <c r="G14" s="178"/>
      <c r="H14" s="178"/>
      <c r="I14" s="178"/>
      <c r="J14" s="178"/>
      <c r="K14" s="179"/>
      <c r="L14" s="170"/>
    </row>
    <row r="15" spans="4:12" ht="33.75">
      <c r="D15" s="141"/>
      <c r="E15" s="180" t="s">
        <v>81</v>
      </c>
      <c r="F15" s="181" t="s">
        <v>82</v>
      </c>
      <c r="G15" s="182" t="s">
        <v>83</v>
      </c>
      <c r="H15" s="183">
        <v>40932</v>
      </c>
      <c r="I15" s="183" t="s">
        <v>84</v>
      </c>
      <c r="J15" s="183" t="s">
        <v>84</v>
      </c>
      <c r="K15" s="184" t="s">
        <v>85</v>
      </c>
      <c r="L15" s="170"/>
    </row>
    <row r="16" spans="4:12" ht="15" customHeight="1">
      <c r="D16" s="141"/>
      <c r="E16" s="180" t="s">
        <v>81</v>
      </c>
      <c r="F16" s="181" t="s">
        <v>86</v>
      </c>
      <c r="G16" s="185" t="s">
        <v>87</v>
      </c>
      <c r="H16" s="186" t="s">
        <v>88</v>
      </c>
      <c r="I16" s="185" t="s">
        <v>89</v>
      </c>
      <c r="J16" s="186" t="s">
        <v>88</v>
      </c>
      <c r="K16" s="187" t="s">
        <v>84</v>
      </c>
      <c r="L16" s="170"/>
    </row>
    <row r="17" spans="4:12" ht="15" customHeight="1" hidden="1">
      <c r="D17" s="141"/>
      <c r="E17" s="180" t="s">
        <v>90</v>
      </c>
      <c r="F17" s="188"/>
      <c r="G17" s="188"/>
      <c r="H17" s="188"/>
      <c r="I17" s="188"/>
      <c r="J17" s="188"/>
      <c r="K17" s="189"/>
      <c r="L17" s="170"/>
    </row>
    <row r="18" spans="4:12" ht="15" customHeight="1" thickBot="1">
      <c r="D18" s="141" t="s">
        <v>91</v>
      </c>
      <c r="E18" s="190"/>
      <c r="F18" s="191" t="s">
        <v>64</v>
      </c>
      <c r="G18" s="192"/>
      <c r="H18" s="192"/>
      <c r="I18" s="192"/>
      <c r="J18" s="192"/>
      <c r="K18" s="193"/>
      <c r="L18" s="170"/>
    </row>
    <row r="19" spans="4:12" ht="11.25">
      <c r="D19" s="151"/>
      <c r="E19" s="164"/>
      <c r="F19" s="164"/>
      <c r="H19" s="164"/>
      <c r="I19" s="164"/>
      <c r="J19" s="164"/>
      <c r="K19" s="164"/>
      <c r="L19" s="170"/>
    </row>
    <row r="20" spans="4:12" ht="18.75" customHeight="1">
      <c r="D20" s="151"/>
      <c r="E20" s="194" t="s">
        <v>92</v>
      </c>
      <c r="F20" s="195"/>
      <c r="H20" s="195"/>
      <c r="I20" s="195"/>
      <c r="J20" s="195"/>
      <c r="K20" s="195"/>
      <c r="L20" s="170"/>
    </row>
    <row r="21" spans="4:12" ht="18.75" customHeight="1">
      <c r="D21" s="151"/>
      <c r="E21" s="194" t="s">
        <v>93</v>
      </c>
      <c r="F21" s="195"/>
      <c r="H21" s="195"/>
      <c r="I21" s="195"/>
      <c r="J21" s="195"/>
      <c r="K21" s="195"/>
      <c r="L21" s="170"/>
    </row>
    <row r="22" spans="4:12" ht="18.75" customHeight="1">
      <c r="D22" s="151"/>
      <c r="E22" s="194" t="s">
        <v>94</v>
      </c>
      <c r="F22" s="195"/>
      <c r="H22" s="195"/>
      <c r="I22" s="195"/>
      <c r="J22" s="195"/>
      <c r="K22" s="195"/>
      <c r="L22" s="170"/>
    </row>
    <row r="23" spans="4:12" ht="12" thickBot="1">
      <c r="D23" s="154"/>
      <c r="E23" s="155"/>
      <c r="F23" s="155"/>
      <c r="G23" s="155"/>
      <c r="H23" s="155"/>
      <c r="I23" s="155"/>
      <c r="J23" s="155"/>
      <c r="K23" s="155"/>
      <c r="L23" s="156"/>
    </row>
    <row r="26" ht="15" customHeight="1"/>
  </sheetData>
  <sheetProtection formatColumns="0" formatRows="0"/>
  <mergeCells count="4">
    <mergeCell ref="F14:K14"/>
    <mergeCell ref="E10:K10"/>
    <mergeCell ref="D6:L6"/>
    <mergeCell ref="D7:L7"/>
  </mergeCells>
  <dataValidations count="2">
    <dataValidation type="textLength" operator="lessThanOrEqual" allowBlank="1" showInputMessage="1" showErrorMessage="1" errorTitle="Ошибка" error="Допускается ввод не более 900 символов!" sqref="G15:G16 K15 I16">
      <formula1>900</formula1>
    </dataValidation>
    <dataValidation allowBlank="1" showInputMessage="1" showErrorMessage="1" prompt="Выберите значение из календаря, выполнив двойной щелчок левой кнопки мыши по ячейке." sqref="H15:H16 J16"/>
  </dataValidations>
  <hyperlinks>
    <hyperlink ref="F18" location="'Ссылки на публикации'!A1" tooltip="Добавить запись" display="Добавить запись"/>
  </hyperlinks>
  <printOptions/>
  <pageMargins left="0.7" right="0.7" top="0.75" bottom="0.75" header="0.3" footer="0.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1"/>
  </sheetPr>
  <dimension ref="E10:G15"/>
  <sheetViews>
    <sheetView showGridLines="0" workbookViewId="0" topLeftCell="D7">
      <selection activeCell="G16" sqref="G16"/>
    </sheetView>
  </sheetViews>
  <sheetFormatPr defaultColWidth="9.140625" defaultRowHeight="11.25"/>
  <cols>
    <col min="1" max="3" width="0" style="196" hidden="1" customWidth="1"/>
    <col min="4" max="4" width="4.7109375" style="196" customWidth="1"/>
    <col min="5" max="5" width="27.28125" style="196" customWidth="1"/>
    <col min="6" max="6" width="103.28125" style="196" customWidth="1"/>
    <col min="7" max="7" width="17.7109375" style="196" customWidth="1"/>
    <col min="8" max="16384" width="9.140625" style="196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10" spans="5:7" ht="21.75" customHeight="1" thickBot="1">
      <c r="E10" s="197" t="s">
        <v>95</v>
      </c>
      <c r="F10" s="198"/>
      <c r="G10" s="199"/>
    </row>
    <row r="12" spans="5:7" ht="21.75" customHeight="1" thickBot="1">
      <c r="E12" s="200" t="s">
        <v>96</v>
      </c>
      <c r="F12" s="200" t="s">
        <v>97</v>
      </c>
      <c r="G12" s="201" t="s">
        <v>98</v>
      </c>
    </row>
    <row r="13" spans="5:7" ht="11.25">
      <c r="E13" s="202" t="s">
        <v>90</v>
      </c>
      <c r="F13" s="202" t="s">
        <v>99</v>
      </c>
      <c r="G13" s="202" t="s">
        <v>79</v>
      </c>
    </row>
    <row r="14" spans="5:7" ht="12.75">
      <c r="E14" s="203" t="s">
        <v>100</v>
      </c>
      <c r="F14" s="204" t="s">
        <v>101</v>
      </c>
      <c r="G14" s="205" t="s">
        <v>102</v>
      </c>
    </row>
    <row r="15" spans="5:7" ht="12.75">
      <c r="E15" s="206" t="s">
        <v>100</v>
      </c>
      <c r="F15" s="207" t="s">
        <v>103</v>
      </c>
      <c r="G15" s="208" t="s">
        <v>102</v>
      </c>
    </row>
  </sheetData>
  <sheetProtection password="FA9C" sheet="1" objects="1" scenarios="1" formatColumns="0" formatRows="0"/>
  <mergeCells count="1">
    <mergeCell ref="E10:G10"/>
  </mergeCells>
  <hyperlinks>
    <hyperlink ref="E14" location="'Проверка'!A1" display="Проверка!A1"/>
    <hyperlink ref="E15" location="'Проверка'!A1" display="Проверка!A1"/>
  </hyperlink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Эдуард</dc:creator>
  <cp:keywords/>
  <dc:description/>
  <cp:lastModifiedBy>Эдуард</cp:lastModifiedBy>
  <dcterms:created xsi:type="dcterms:W3CDTF">2012-01-24T06:10:12Z</dcterms:created>
  <dcterms:modified xsi:type="dcterms:W3CDTF">2012-01-24T06:10:35Z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